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<sst xmlns="http://schemas.openxmlformats.org/spreadsheetml/2006/main" count="493" uniqueCount="311">
  <si>
    <t>附件2：2020年成都市武侯区公开招聘事业单位工作人员进入面试前核对检验原件人员名单（公共行业类和卫生医务类）</t>
  </si>
  <si>
    <t>姓名</t>
  </si>
  <si>
    <t>准考证号</t>
  </si>
  <si>
    <t>用人单位</t>
  </si>
  <si>
    <t>岗位名称</t>
  </si>
  <si>
    <t>职业能力倾向测验</t>
  </si>
  <si>
    <t>公共基础知识</t>
  </si>
  <si>
    <t>医学基础知识</t>
  </si>
  <si>
    <t>总成绩</t>
  </si>
  <si>
    <t>折合成绩</t>
  </si>
  <si>
    <t>加分</t>
  </si>
  <si>
    <t>笔试成绩</t>
  </si>
  <si>
    <t>排名</t>
  </si>
  <si>
    <t>代莉梅</t>
  </si>
  <si>
    <t>71902080610</t>
  </si>
  <si>
    <t>武侯区政府投资项目评审管理中心</t>
  </si>
  <si>
    <t>01006政府投资工程项目管理</t>
  </si>
  <si>
    <t>赖龙斌</t>
  </si>
  <si>
    <t>71902082128</t>
  </si>
  <si>
    <t>程芳</t>
  </si>
  <si>
    <t>71902121305</t>
  </si>
  <si>
    <t>李行添</t>
  </si>
  <si>
    <t>71902081417</t>
  </si>
  <si>
    <t>武侯区国资和金融发展促进中心</t>
  </si>
  <si>
    <t>01019招商引资</t>
  </si>
  <si>
    <t>于世容</t>
  </si>
  <si>
    <t>71902123628</t>
  </si>
  <si>
    <t>庞静</t>
  </si>
  <si>
    <t>71902082617</t>
  </si>
  <si>
    <t>孙昕</t>
  </si>
  <si>
    <t>71902112206</t>
  </si>
  <si>
    <t>武侯区优化营商环境服务中心</t>
  </si>
  <si>
    <t>01020综合管理1</t>
  </si>
  <si>
    <t>姚韵</t>
  </si>
  <si>
    <t>71902121227</t>
  </si>
  <si>
    <t>龙媛媛</t>
  </si>
  <si>
    <t>71902081729</t>
  </si>
  <si>
    <t>戚明革</t>
  </si>
  <si>
    <t>71902122511</t>
  </si>
  <si>
    <t>01021档案管理</t>
  </si>
  <si>
    <t>邓舒丹</t>
  </si>
  <si>
    <t>71902120225</t>
  </si>
  <si>
    <t>杨侍呤</t>
  </si>
  <si>
    <t>71902082002</t>
  </si>
  <si>
    <t>董月</t>
  </si>
  <si>
    <t>71902122015</t>
  </si>
  <si>
    <t>武侯区行政审批服务中心</t>
  </si>
  <si>
    <t>01022审批服务</t>
  </si>
  <si>
    <t>乔凡</t>
  </si>
  <si>
    <t>71902124405</t>
  </si>
  <si>
    <t>严茂洋</t>
  </si>
  <si>
    <t>71902122023</t>
  </si>
  <si>
    <t>任志巧</t>
  </si>
  <si>
    <t>71902123710</t>
  </si>
  <si>
    <t>王誉然</t>
  </si>
  <si>
    <t>71902080304</t>
  </si>
  <si>
    <t>杨镇瑜</t>
  </si>
  <si>
    <t>71902122706</t>
  </si>
  <si>
    <t>龙琴</t>
  </si>
  <si>
    <t>71902110914</t>
  </si>
  <si>
    <t>武侯区优化营商环境服务中心（派驻街道优化营商环境服务中心）</t>
  </si>
  <si>
    <t>01023专业技术人员</t>
  </si>
  <si>
    <t>段云杰</t>
  </si>
  <si>
    <t>71902124127</t>
  </si>
  <si>
    <t>伏庭霆</t>
  </si>
  <si>
    <t>71902124616</t>
  </si>
  <si>
    <t>许颖</t>
  </si>
  <si>
    <t>71902110114</t>
  </si>
  <si>
    <t>靳维</t>
  </si>
  <si>
    <t>71902112904</t>
  </si>
  <si>
    <t>衡碧</t>
  </si>
  <si>
    <t>71902120207</t>
  </si>
  <si>
    <t>田晨曦</t>
  </si>
  <si>
    <t>71902122711</t>
  </si>
  <si>
    <t>01024财务管理</t>
  </si>
  <si>
    <t>杨璐妃</t>
  </si>
  <si>
    <t>71902124119</t>
  </si>
  <si>
    <t>叶群</t>
  </si>
  <si>
    <t>71902123925</t>
  </si>
  <si>
    <t>曹蕾</t>
  </si>
  <si>
    <t>71902124610</t>
  </si>
  <si>
    <t>01025综合管理2</t>
  </si>
  <si>
    <t>张力风</t>
  </si>
  <si>
    <t>71902120925</t>
  </si>
  <si>
    <t>胡青燕</t>
  </si>
  <si>
    <t>71902122516</t>
  </si>
  <si>
    <t>向春燕</t>
  </si>
  <si>
    <t>71902122123</t>
  </si>
  <si>
    <t>李芮</t>
  </si>
  <si>
    <t>71902121421</t>
  </si>
  <si>
    <t>辜金花</t>
  </si>
  <si>
    <t>71902120202</t>
  </si>
  <si>
    <t>毛晓芳</t>
  </si>
  <si>
    <t>71902124206</t>
  </si>
  <si>
    <t>武侯区机关事务中心</t>
  </si>
  <si>
    <t>01026安全管理</t>
  </si>
  <si>
    <t>何逸飞</t>
  </si>
  <si>
    <t>71902123016</t>
  </si>
  <si>
    <t>杨楠杰</t>
  </si>
  <si>
    <t>71902121127</t>
  </si>
  <si>
    <t>王虎成</t>
  </si>
  <si>
    <t>71902120107</t>
  </si>
  <si>
    <t>武侯区政府采购中心</t>
  </si>
  <si>
    <t>01027信息化管理</t>
  </si>
  <si>
    <t>王梓任</t>
  </si>
  <si>
    <t>71902124921</t>
  </si>
  <si>
    <t>赵芸昊</t>
  </si>
  <si>
    <t>71902124112</t>
  </si>
  <si>
    <t>李楠</t>
  </si>
  <si>
    <t>71902121708</t>
  </si>
  <si>
    <t>武侯区社区发展治理研究促进中心</t>
  </si>
  <si>
    <t>01003政策咨询</t>
  </si>
  <si>
    <t>李璐宏</t>
  </si>
  <si>
    <t>71902121123</t>
  </si>
  <si>
    <t>王燕琳</t>
  </si>
  <si>
    <t>71902112214</t>
  </si>
  <si>
    <t>聂梦</t>
  </si>
  <si>
    <t>71902120824</t>
  </si>
  <si>
    <t>01004理论研究</t>
  </si>
  <si>
    <t>刘颖</t>
  </si>
  <si>
    <t>71902123301</t>
  </si>
  <si>
    <t>张一凡</t>
  </si>
  <si>
    <t>71902122229</t>
  </si>
  <si>
    <t>张珂</t>
  </si>
  <si>
    <t>71902120728</t>
  </si>
  <si>
    <t>武侯区军队离休退休干部管理服务中心</t>
  </si>
  <si>
    <t>01015财务管理</t>
  </si>
  <si>
    <t>刘洋</t>
  </si>
  <si>
    <t>71902122919</t>
  </si>
  <si>
    <t>周盈秀</t>
  </si>
  <si>
    <t>71902124325</t>
  </si>
  <si>
    <t>万菀</t>
  </si>
  <si>
    <t>71902123509</t>
  </si>
  <si>
    <t>01016编辑</t>
  </si>
  <si>
    <t>彭琴丹</t>
  </si>
  <si>
    <t>71902123913</t>
  </si>
  <si>
    <t>刘芳嘉</t>
  </si>
  <si>
    <t>71902083010</t>
  </si>
  <si>
    <t>曾晴霞</t>
  </si>
  <si>
    <t>71902121630</t>
  </si>
  <si>
    <t>武侯区网络信息中心</t>
  </si>
  <si>
    <t>01001网络技术</t>
  </si>
  <si>
    <t>卢星</t>
  </si>
  <si>
    <t>71902124314</t>
  </si>
  <si>
    <t>曹立</t>
  </si>
  <si>
    <t>71902083023</t>
  </si>
  <si>
    <t>林珊珊</t>
  </si>
  <si>
    <t>71902123123</t>
  </si>
  <si>
    <t>武侯区文学艺术联合会</t>
  </si>
  <si>
    <t>01002社团服务</t>
  </si>
  <si>
    <t>李杰</t>
  </si>
  <si>
    <t>71902123811</t>
  </si>
  <si>
    <t>汪洪骥</t>
  </si>
  <si>
    <t>71902123717</t>
  </si>
  <si>
    <t>刘鸿源</t>
  </si>
  <si>
    <t>71902082426</t>
  </si>
  <si>
    <t>武侯区医院管理服务中心</t>
  </si>
  <si>
    <t>01014大健康信息系统管理</t>
  </si>
  <si>
    <t>曾福</t>
  </si>
  <si>
    <t>71902082928</t>
  </si>
  <si>
    <t>赵志成</t>
  </si>
  <si>
    <t>71902123004</t>
  </si>
  <si>
    <t>唐可心</t>
  </si>
  <si>
    <t>71902123402</t>
  </si>
  <si>
    <t>武侯区图书馆</t>
  </si>
  <si>
    <t>01012综合管理1</t>
  </si>
  <si>
    <t>董明明</t>
  </si>
  <si>
    <t>71902110106</t>
  </si>
  <si>
    <t>包康君</t>
  </si>
  <si>
    <t>71902124526</t>
  </si>
  <si>
    <t>向虹</t>
  </si>
  <si>
    <t>71902121713</t>
  </si>
  <si>
    <t>01013综合管理2</t>
  </si>
  <si>
    <t>黄琦</t>
  </si>
  <si>
    <t>71902081020</t>
  </si>
  <si>
    <t>尚春杰</t>
  </si>
  <si>
    <t>71902111515</t>
  </si>
  <si>
    <t>刘灿</t>
  </si>
  <si>
    <t>71902124218</t>
  </si>
  <si>
    <t>武侯区创新创业服务中心</t>
  </si>
  <si>
    <t>01007专业技术人员</t>
  </si>
  <si>
    <t>刘天任</t>
  </si>
  <si>
    <t>71902124909</t>
  </si>
  <si>
    <t>蹇影</t>
  </si>
  <si>
    <t>71902120222</t>
  </si>
  <si>
    <t>韩杨洋</t>
  </si>
  <si>
    <t>71902122716</t>
  </si>
  <si>
    <t>武侯区医保服务中心</t>
  </si>
  <si>
    <t>01028财务管理</t>
  </si>
  <si>
    <t>张雨阳</t>
  </si>
  <si>
    <t>71902120108</t>
  </si>
  <si>
    <t>杨逸铧</t>
  </si>
  <si>
    <t>71902082527</t>
  </si>
  <si>
    <t>周洁羽</t>
  </si>
  <si>
    <t>71902080709</t>
  </si>
  <si>
    <t>01029公共服务管理</t>
  </si>
  <si>
    <t>郭湘伟</t>
  </si>
  <si>
    <t>71902123713</t>
  </si>
  <si>
    <t>沈芸宇</t>
  </si>
  <si>
    <t>71902124005</t>
  </si>
  <si>
    <t>陈敏</t>
  </si>
  <si>
    <t>71902122811</t>
  </si>
  <si>
    <t>01030待遇结算管理</t>
  </si>
  <si>
    <t>朱豪</t>
  </si>
  <si>
    <t>71902120520</t>
  </si>
  <si>
    <t>罗越</t>
  </si>
  <si>
    <t>71902122008</t>
  </si>
  <si>
    <t>曾陈秋月</t>
  </si>
  <si>
    <t>71902121714</t>
  </si>
  <si>
    <t>01031医疗保障协议管理</t>
  </si>
  <si>
    <t>卢阳</t>
  </si>
  <si>
    <t>71902124603</t>
  </si>
  <si>
    <t>谭瑞麒</t>
  </si>
  <si>
    <t>71902122416</t>
  </si>
  <si>
    <t>王芸露</t>
  </si>
  <si>
    <t>71902124726</t>
  </si>
  <si>
    <t>01032综合管理</t>
  </si>
  <si>
    <t>金天薷</t>
  </si>
  <si>
    <t>71902120515</t>
  </si>
  <si>
    <t>夏颖</t>
  </si>
  <si>
    <t>71902123415</t>
  </si>
  <si>
    <t>谢婉玲</t>
  </si>
  <si>
    <t>71902120227</t>
  </si>
  <si>
    <t>武侯区安全生产科学技术服务中心</t>
  </si>
  <si>
    <t>01017安全宣传</t>
  </si>
  <si>
    <t>向伟</t>
  </si>
  <si>
    <t>71902123322</t>
  </si>
  <si>
    <t>兰婕</t>
  </si>
  <si>
    <t>71902121217</t>
  </si>
  <si>
    <t>周志强</t>
  </si>
  <si>
    <t>71902110919</t>
  </si>
  <si>
    <t>01018安全监督</t>
  </si>
  <si>
    <t>覃宇</t>
  </si>
  <si>
    <t>71902123507</t>
  </si>
  <si>
    <t>张煜宜</t>
  </si>
  <si>
    <t>71902112125</t>
  </si>
  <si>
    <t>曾雪</t>
  </si>
  <si>
    <t>71902121508</t>
  </si>
  <si>
    <t>武侯区经济社会发展研究中心</t>
  </si>
  <si>
    <t>01005政策研究</t>
  </si>
  <si>
    <t>张钰婷</t>
  </si>
  <si>
    <t>71902123014</t>
  </si>
  <si>
    <t>朱能</t>
  </si>
  <si>
    <t>71902112113</t>
  </si>
  <si>
    <t>胡雯琪</t>
  </si>
  <si>
    <t>71902123502</t>
  </si>
  <si>
    <t>武侯区建筑安全和工程质量监督站</t>
  </si>
  <si>
    <t>01008工程管理</t>
  </si>
  <si>
    <t>刘皓文</t>
  </si>
  <si>
    <t>71902122608</t>
  </si>
  <si>
    <t>徐凡江</t>
  </si>
  <si>
    <t>71902111113</t>
  </si>
  <si>
    <t>王爽临</t>
  </si>
  <si>
    <t>71902122020</t>
  </si>
  <si>
    <t>01009财务管理</t>
  </si>
  <si>
    <t>王音力</t>
  </si>
  <si>
    <t>71902124001</t>
  </si>
  <si>
    <t>冯莘雅</t>
  </si>
  <si>
    <t>71902122920</t>
  </si>
  <si>
    <t>苟人友</t>
  </si>
  <si>
    <t>71902122524</t>
  </si>
  <si>
    <t>武侯区环卫汽车队</t>
  </si>
  <si>
    <t>01010专业技术人员1</t>
  </si>
  <si>
    <t>苗苗</t>
  </si>
  <si>
    <t>71902082428</t>
  </si>
  <si>
    <t>冯中威</t>
  </si>
  <si>
    <t>71902111624</t>
  </si>
  <si>
    <t>高志强</t>
  </si>
  <si>
    <t>71902124303</t>
  </si>
  <si>
    <t>01011专业技术人员2</t>
  </si>
  <si>
    <t>李莎</t>
  </si>
  <si>
    <t>71902122519</t>
  </si>
  <si>
    <t>肖春</t>
  </si>
  <si>
    <t>71902112805</t>
  </si>
  <si>
    <t>梁殊荣</t>
  </si>
  <si>
    <t>71902030302</t>
  </si>
  <si>
    <t>武侯区疾病预防控制中心</t>
  </si>
  <si>
    <t>03001医学检验</t>
  </si>
  <si>
    <t>胡兆会</t>
  </si>
  <si>
    <t>71902031111</t>
  </si>
  <si>
    <t>谭茜</t>
  </si>
  <si>
    <t>71902032215</t>
  </si>
  <si>
    <t>李玉婷</t>
  </si>
  <si>
    <t>71902033120</t>
  </si>
  <si>
    <t>03002卫生检验</t>
  </si>
  <si>
    <t>周思敏</t>
  </si>
  <si>
    <t>71902033827</t>
  </si>
  <si>
    <t>周先贵</t>
  </si>
  <si>
    <t>71902033711</t>
  </si>
  <si>
    <t>罗志敏</t>
  </si>
  <si>
    <t>71902031804</t>
  </si>
  <si>
    <t>03003疾病控制</t>
  </si>
  <si>
    <t>魏靖函</t>
  </si>
  <si>
    <t>71902032526</t>
  </si>
  <si>
    <t>胡俊杰</t>
  </si>
  <si>
    <t>71902032703</t>
  </si>
  <si>
    <t>蔡丽萍</t>
  </si>
  <si>
    <t>71902013524</t>
  </si>
  <si>
    <t>武侯区医疗保障事务中心</t>
  </si>
  <si>
    <t>03004业务审核管理</t>
  </si>
  <si>
    <t>刘德承</t>
  </si>
  <si>
    <t>71902031520</t>
  </si>
  <si>
    <t>谭欣欣</t>
  </si>
  <si>
    <t>71902032716</t>
  </si>
  <si>
    <t>王睿</t>
  </si>
  <si>
    <t>71902032429</t>
  </si>
  <si>
    <t>03005稽核监督管理</t>
  </si>
  <si>
    <t>宋瑜婷</t>
  </si>
  <si>
    <t>71902013008</t>
  </si>
  <si>
    <t>郑韵恒</t>
  </si>
  <si>
    <t>71902013118</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</si>
</sst>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2">
    <font>
      <sz val="11"/>
      <color theme="1"/>
      <name val="宋体"/>
      <charset val="134"/>
      <scheme val="minor"/>
    </font>
    <font>
      <sz val="14"/>
      <color theme="1"/>
      <name val="宋体"/>
      <charset val="134"/>
      <scheme val="minor"/>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5" borderId="0" applyNumberFormat="0" applyBorder="0" applyAlignment="0" applyProtection="0">
      <alignment vertical="center"/>
    </xf>
    <xf numFmtId="0" fontId="4"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3" borderId="0" applyNumberFormat="0" applyBorder="0" applyAlignment="0" applyProtection="0">
      <alignment vertical="center"/>
    </xf>
    <xf numFmtId="0" fontId="5" fillId="8" borderId="0" applyNumberFormat="0" applyBorder="0" applyAlignment="0" applyProtection="0">
      <alignment vertical="center"/>
    </xf>
    <xf numFmtId="43" fontId="0" fillId="0" borderId="0" applyFont="0" applyFill="0" applyBorder="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1" borderId="6" applyNumberFormat="0" applyFont="0" applyAlignment="0" applyProtection="0">
      <alignment vertical="center"/>
    </xf>
    <xf numFmtId="0" fontId="6" fillId="13"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9" applyNumberFormat="0" applyFill="0" applyAlignment="0" applyProtection="0">
      <alignment vertical="center"/>
    </xf>
    <xf numFmtId="0" fontId="19" fillId="0" borderId="9" applyNumberFormat="0" applyFill="0" applyAlignment="0" applyProtection="0">
      <alignment vertical="center"/>
    </xf>
    <xf numFmtId="0" fontId="6" fillId="16" borderId="0" applyNumberFormat="0" applyBorder="0" applyAlignment="0" applyProtection="0">
      <alignment vertical="center"/>
    </xf>
    <xf numFmtId="0" fontId="10" fillId="0" borderId="11" applyNumberFormat="0" applyFill="0" applyAlignment="0" applyProtection="0">
      <alignment vertical="center"/>
    </xf>
    <xf numFmtId="0" fontId="6" fillId="17" borderId="0" applyNumberFormat="0" applyBorder="0" applyAlignment="0" applyProtection="0">
      <alignment vertical="center"/>
    </xf>
    <xf numFmtId="0" fontId="20" fillId="14" borderId="12" applyNumberFormat="0" applyAlignment="0" applyProtection="0">
      <alignment vertical="center"/>
    </xf>
    <xf numFmtId="0" fontId="12" fillId="14" borderId="5" applyNumberFormat="0" applyAlignment="0" applyProtection="0">
      <alignment vertical="center"/>
    </xf>
    <xf numFmtId="0" fontId="14" fillId="15" borderId="7" applyNumberFormat="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16" fillId="0" borderId="8" applyNumberFormat="0" applyFill="0" applyAlignment="0" applyProtection="0">
      <alignment vertical="center"/>
    </xf>
    <xf numFmtId="0" fontId="18" fillId="0" borderId="10" applyNumberFormat="0" applyFill="0" applyAlignment="0" applyProtection="0">
      <alignment vertical="center"/>
    </xf>
    <xf numFmtId="0" fontId="21" fillId="21" borderId="0" applyNumberFormat="0" applyBorder="0" applyAlignment="0" applyProtection="0">
      <alignment vertical="center"/>
    </xf>
    <xf numFmtId="0" fontId="9" fillId="12" borderId="0" applyNumberFormat="0" applyBorder="0" applyAlignment="0" applyProtection="0">
      <alignment vertical="center"/>
    </xf>
    <xf numFmtId="0" fontId="3" fillId="4" borderId="0" applyNumberFormat="0" applyBorder="0" applyAlignment="0" applyProtection="0">
      <alignment vertical="center"/>
    </xf>
    <xf numFmtId="0" fontId="6"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6" fillId="22"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3" fillId="2" borderId="0" applyNumberFormat="0" applyBorder="0" applyAlignment="0" applyProtection="0">
      <alignment vertical="center"/>
    </xf>
    <xf numFmtId="0" fontId="6" fillId="9" borderId="0" applyNumberFormat="0" applyBorder="0" applyAlignment="0" applyProtection="0">
      <alignment vertical="center"/>
    </xf>
    <xf numFmtId="0" fontId="6" fillId="26"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9"/>
  <sheetViews>
    <sheetView tabSelected="1" view="pageBreakPreview" zoomScaleNormal="100" zoomScaleSheetLayoutView="100" workbookViewId="0">
      <pane ySplit="2" topLeftCell="A3" activePane="bottomLeft" state="frozen"/>
      <selection/>
      <selection pane="bottomLeft" activeCell="C15" sqref="C15"/>
    </sheetView>
  </sheetViews>
  <sheetFormatPr defaultColWidth="9" defaultRowHeight="13.5"/>
  <cols>
    <col min="1" max="1" width="8.625" style="3" customWidth="1"/>
    <col min="2" max="2" width="12.775" style="3" customWidth="1"/>
    <col min="3" max="3" width="31.75" style="3" customWidth="1"/>
    <col min="4" max="4" width="25.75" style="3" customWidth="1"/>
    <col min="5" max="5" width="8" style="3" customWidth="1"/>
    <col min="6" max="6" width="7.125" style="3" customWidth="1"/>
    <col min="7" max="7" width="7.375" style="3" customWidth="1"/>
    <col min="8" max="8" width="7.21666666666667" style="3" customWidth="1"/>
    <col min="9" max="9" width="9.10833333333333" style="3" customWidth="1"/>
    <col min="10" max="10" width="3.875" style="3" customWidth="1"/>
    <col min="11" max="11" width="7.75" style="3" customWidth="1"/>
    <col min="12" max="12" width="5.33333333333333" style="3" customWidth="1"/>
    <col min="13" max="16384" width="9" style="3"/>
  </cols>
  <sheetData>
    <row r="1" ht="18.75" spans="1:12">
      <c r="A1" s="4" t="s">
        <v>0</v>
      </c>
      <c r="B1" s="5"/>
      <c r="C1" s="5"/>
      <c r="D1" s="5"/>
      <c r="E1" s="5"/>
      <c r="F1" s="5"/>
      <c r="G1" s="5"/>
      <c r="H1" s="5"/>
      <c r="I1" s="5"/>
      <c r="J1" s="5"/>
      <c r="K1" s="5"/>
      <c r="L1" s="5"/>
    </row>
    <row r="2" ht="24" spans="1:12">
      <c r="A2" s="6" t="s">
        <v>1</v>
      </c>
      <c r="B2" s="6" t="s">
        <v>2</v>
      </c>
      <c r="C2" s="6" t="s">
        <v>3</v>
      </c>
      <c r="D2" s="6" t="s">
        <v>4</v>
      </c>
      <c r="E2" s="6" t="s">
        <v>5</v>
      </c>
      <c r="F2" s="6" t="s">
        <v>6</v>
      </c>
      <c r="G2" s="6" t="s">
        <v>7</v>
      </c>
      <c r="H2" s="6" t="s">
        <v>8</v>
      </c>
      <c r="I2" s="6" t="s">
        <v>9</v>
      </c>
      <c r="J2" s="6" t="s">
        <v>10</v>
      </c>
      <c r="K2" s="6" t="s">
        <v>11</v>
      </c>
      <c r="L2" s="6" t="s">
        <v>12</v>
      </c>
    </row>
    <row r="3" s="1" customFormat="1" spans="1:12">
      <c r="A3" s="7" t="s">
        <v>13</v>
      </c>
      <c r="B3" s="7" t="s">
        <v>14</v>
      </c>
      <c r="C3" s="7" t="s">
        <v>15</v>
      </c>
      <c r="D3" s="7" t="s">
        <v>16</v>
      </c>
      <c r="E3" s="8">
        <v>71.6</v>
      </c>
      <c r="F3" s="8">
        <v>68.3</v>
      </c>
      <c r="G3" s="8"/>
      <c r="H3" s="7">
        <v>139.9</v>
      </c>
      <c r="I3" s="7">
        <v>69.95</v>
      </c>
      <c r="J3" s="7"/>
      <c r="K3" s="7">
        <f>I3+J3</f>
        <v>69.95</v>
      </c>
      <c r="L3" s="7">
        <f>IF(K3&gt;0,SUMPRODUCT((D3=$D$3:$D$700)*1,(K3&lt;$K$3:$K$700)*1)+1,"")</f>
        <v>1</v>
      </c>
    </row>
    <row r="4" s="1" customFormat="1" spans="1:12">
      <c r="A4" s="7" t="s">
        <v>17</v>
      </c>
      <c r="B4" s="7" t="s">
        <v>18</v>
      </c>
      <c r="C4" s="7" t="s">
        <v>15</v>
      </c>
      <c r="D4" s="7" t="s">
        <v>16</v>
      </c>
      <c r="E4" s="8">
        <v>58</v>
      </c>
      <c r="F4" s="8">
        <v>65.4</v>
      </c>
      <c r="G4" s="8"/>
      <c r="H4" s="7">
        <v>123.4</v>
      </c>
      <c r="I4" s="7">
        <v>61.7</v>
      </c>
      <c r="J4" s="7"/>
      <c r="K4" s="7">
        <f>I4+J4</f>
        <v>61.7</v>
      </c>
      <c r="L4" s="7">
        <f>IF(K4&gt;0,SUMPRODUCT((D4=$D$3:$D$700)*1,(K4&lt;$K$3:$K$700)*1)+1,"")</f>
        <v>2</v>
      </c>
    </row>
    <row r="5" s="1" customFormat="1" spans="1:12">
      <c r="A5" s="7" t="s">
        <v>19</v>
      </c>
      <c r="B5" s="7" t="s">
        <v>20</v>
      </c>
      <c r="C5" s="7" t="s">
        <v>15</v>
      </c>
      <c r="D5" s="7" t="s">
        <v>16</v>
      </c>
      <c r="E5" s="8">
        <v>50</v>
      </c>
      <c r="F5" s="8">
        <v>63.4</v>
      </c>
      <c r="G5" s="8"/>
      <c r="H5" s="7">
        <v>113.4</v>
      </c>
      <c r="I5" s="7">
        <v>56.7</v>
      </c>
      <c r="J5" s="7"/>
      <c r="K5" s="7">
        <f>I5+J5</f>
        <v>56.7</v>
      </c>
      <c r="L5" s="7">
        <f>IF(K5&gt;0,SUMPRODUCT((D5=$D$3:$D$700)*1,(K5&lt;$K$3:$K$700)*1)+1,"")</f>
        <v>3</v>
      </c>
    </row>
    <row r="6" s="1" customFormat="1" ht="5" customHeight="1" spans="1:12">
      <c r="A6" s="7"/>
      <c r="B6" s="7"/>
      <c r="C6" s="7"/>
      <c r="D6" s="7"/>
      <c r="E6" s="7"/>
      <c r="F6" s="7"/>
      <c r="G6" s="7"/>
      <c r="H6" s="7"/>
      <c r="I6" s="7"/>
      <c r="J6" s="7"/>
      <c r="K6" s="7"/>
      <c r="L6" s="7"/>
    </row>
    <row r="7" s="1" customFormat="1" spans="1:12">
      <c r="A7" s="7" t="s">
        <v>21</v>
      </c>
      <c r="B7" s="7" t="s">
        <v>22</v>
      </c>
      <c r="C7" s="7" t="s">
        <v>23</v>
      </c>
      <c r="D7" s="7" t="s">
        <v>24</v>
      </c>
      <c r="E7" s="8">
        <v>74.4</v>
      </c>
      <c r="F7" s="8">
        <v>75.1</v>
      </c>
      <c r="G7" s="8"/>
      <c r="H7" s="7">
        <v>149.5</v>
      </c>
      <c r="I7" s="7">
        <v>74.75</v>
      </c>
      <c r="J7" s="7"/>
      <c r="K7" s="7">
        <f>I7+J7</f>
        <v>74.75</v>
      </c>
      <c r="L7" s="7">
        <f>IF(K7&gt;0,SUMPRODUCT((D7=$D$3:$D$700)*1,(K7&lt;$K$3:$K$700)*1)+1,"")</f>
        <v>1</v>
      </c>
    </row>
    <row r="8" s="1" customFormat="1" spans="1:12">
      <c r="A8" s="7" t="s">
        <v>25</v>
      </c>
      <c r="B8" s="7" t="s">
        <v>26</v>
      </c>
      <c r="C8" s="7" t="s">
        <v>23</v>
      </c>
      <c r="D8" s="7" t="s">
        <v>24</v>
      </c>
      <c r="E8" s="8">
        <v>70.1</v>
      </c>
      <c r="F8" s="8">
        <v>71.4</v>
      </c>
      <c r="G8" s="8"/>
      <c r="H8" s="7">
        <v>141.5</v>
      </c>
      <c r="I8" s="7">
        <v>70.75</v>
      </c>
      <c r="J8" s="7"/>
      <c r="K8" s="7">
        <f>I8+J8</f>
        <v>70.75</v>
      </c>
      <c r="L8" s="7">
        <f>IF(K8&gt;0,SUMPRODUCT((D8=$D$3:$D$700)*1,(K8&lt;$K$3:$K$700)*1)+1,"")</f>
        <v>2</v>
      </c>
    </row>
    <row r="9" s="1" customFormat="1" spans="1:12">
      <c r="A9" s="7" t="s">
        <v>27</v>
      </c>
      <c r="B9" s="7" t="s">
        <v>28</v>
      </c>
      <c r="C9" s="7" t="s">
        <v>23</v>
      </c>
      <c r="D9" s="7" t="s">
        <v>24</v>
      </c>
      <c r="E9" s="8">
        <v>69.4</v>
      </c>
      <c r="F9" s="8">
        <v>68.6</v>
      </c>
      <c r="G9" s="8"/>
      <c r="H9" s="7">
        <v>138</v>
      </c>
      <c r="I9" s="7">
        <v>69</v>
      </c>
      <c r="J9" s="7"/>
      <c r="K9" s="7">
        <f>I9+J9</f>
        <v>69</v>
      </c>
      <c r="L9" s="7">
        <f>IF(K9&gt;0,SUMPRODUCT((D9=$D$3:$D$700)*1,(K9&lt;$K$3:$K$700)*1)+1,"")</f>
        <v>3</v>
      </c>
    </row>
    <row r="10" s="1" customFormat="1" ht="6" customHeight="1" spans="1:12">
      <c r="A10" s="7"/>
      <c r="B10" s="7"/>
      <c r="C10" s="7"/>
      <c r="D10" s="7"/>
      <c r="E10" s="7"/>
      <c r="F10" s="7"/>
      <c r="G10" s="7"/>
      <c r="H10" s="7"/>
      <c r="I10" s="7"/>
      <c r="J10" s="7"/>
      <c r="K10" s="7"/>
      <c r="L10" s="7"/>
    </row>
    <row r="11" s="1" customFormat="1" spans="1:12">
      <c r="A11" s="7" t="s">
        <v>29</v>
      </c>
      <c r="B11" s="7" t="s">
        <v>30</v>
      </c>
      <c r="C11" s="7" t="s">
        <v>31</v>
      </c>
      <c r="D11" s="7" t="s">
        <v>32</v>
      </c>
      <c r="E11" s="8">
        <v>71.4</v>
      </c>
      <c r="F11" s="8">
        <v>68.5</v>
      </c>
      <c r="G11" s="8"/>
      <c r="H11" s="7">
        <v>139.9</v>
      </c>
      <c r="I11" s="7">
        <v>69.95</v>
      </c>
      <c r="J11" s="7"/>
      <c r="K11" s="7">
        <f>I11+J11</f>
        <v>69.95</v>
      </c>
      <c r="L11" s="7">
        <f>IF(K11&gt;0,SUMPRODUCT((D11=$D$3:$D$700)*1,(K11&lt;$K$3:$K$700)*1)+1,"")</f>
        <v>1</v>
      </c>
    </row>
    <row r="12" s="1" customFormat="1" spans="1:12">
      <c r="A12" s="7" t="s">
        <v>33</v>
      </c>
      <c r="B12" s="7" t="s">
        <v>34</v>
      </c>
      <c r="C12" s="7" t="s">
        <v>31</v>
      </c>
      <c r="D12" s="7" t="s">
        <v>32</v>
      </c>
      <c r="E12" s="8">
        <v>71.6</v>
      </c>
      <c r="F12" s="8">
        <v>66.3</v>
      </c>
      <c r="G12" s="8"/>
      <c r="H12" s="7">
        <v>137.9</v>
      </c>
      <c r="I12" s="7">
        <v>68.95</v>
      </c>
      <c r="J12" s="7"/>
      <c r="K12" s="7">
        <f>I12+J12</f>
        <v>68.95</v>
      </c>
      <c r="L12" s="7">
        <f>IF(K12&gt;0,SUMPRODUCT((D12=$D$3:$D$700)*1,(K12&lt;$K$3:$K$700)*1)+1,"")</f>
        <v>2</v>
      </c>
    </row>
    <row r="13" s="1" customFormat="1" spans="1:12">
      <c r="A13" s="7" t="s">
        <v>35</v>
      </c>
      <c r="B13" s="7" t="s">
        <v>36</v>
      </c>
      <c r="C13" s="7" t="s">
        <v>31</v>
      </c>
      <c r="D13" s="7" t="s">
        <v>32</v>
      </c>
      <c r="E13" s="8">
        <v>73.4</v>
      </c>
      <c r="F13" s="8">
        <v>61.5</v>
      </c>
      <c r="G13" s="8"/>
      <c r="H13" s="7">
        <v>134.9</v>
      </c>
      <c r="I13" s="7">
        <v>67.45</v>
      </c>
      <c r="J13" s="7"/>
      <c r="K13" s="7">
        <f>I13+J13</f>
        <v>67.45</v>
      </c>
      <c r="L13" s="7">
        <f>IF(K13&gt;0,SUMPRODUCT((D13=$D$3:$D$700)*1,(K13&lt;$K$3:$K$700)*1)+1,"")</f>
        <v>3</v>
      </c>
    </row>
    <row r="14" s="1" customFormat="1" ht="6" customHeight="1" spans="1:12">
      <c r="A14" s="7"/>
      <c r="B14" s="7"/>
      <c r="C14" s="7"/>
      <c r="D14" s="7"/>
      <c r="E14" s="7"/>
      <c r="F14" s="7"/>
      <c r="G14" s="7"/>
      <c r="H14" s="7"/>
      <c r="I14" s="7"/>
      <c r="J14" s="7"/>
      <c r="K14" s="7"/>
      <c r="L14" s="7"/>
    </row>
    <row r="15" s="1" customFormat="1" spans="1:12">
      <c r="A15" s="7" t="s">
        <v>37</v>
      </c>
      <c r="B15" s="7" t="s">
        <v>38</v>
      </c>
      <c r="C15" s="7" t="s">
        <v>31</v>
      </c>
      <c r="D15" s="7" t="s">
        <v>39</v>
      </c>
      <c r="E15" s="8">
        <v>74.7</v>
      </c>
      <c r="F15" s="8">
        <v>56.5</v>
      </c>
      <c r="G15" s="8"/>
      <c r="H15" s="7">
        <v>131.2</v>
      </c>
      <c r="I15" s="7">
        <v>65.6</v>
      </c>
      <c r="J15" s="7"/>
      <c r="K15" s="7">
        <f>I15+J15</f>
        <v>65.6</v>
      </c>
      <c r="L15" s="7">
        <f>IF(K15&gt;0,SUMPRODUCT((D15=$D$3:$D$700)*1,(K15&lt;$K$3:$K$700)*1)+1,"")</f>
        <v>1</v>
      </c>
    </row>
    <row r="16" s="1" customFormat="1" spans="1:12">
      <c r="A16" s="7" t="s">
        <v>40</v>
      </c>
      <c r="B16" s="7" t="s">
        <v>41</v>
      </c>
      <c r="C16" s="7" t="s">
        <v>31</v>
      </c>
      <c r="D16" s="7" t="s">
        <v>39</v>
      </c>
      <c r="E16" s="8">
        <v>58.8</v>
      </c>
      <c r="F16" s="8">
        <v>65</v>
      </c>
      <c r="G16" s="8"/>
      <c r="H16" s="7">
        <v>123.8</v>
      </c>
      <c r="I16" s="7">
        <v>61.9</v>
      </c>
      <c r="J16" s="7"/>
      <c r="K16" s="7">
        <f>I16+J16</f>
        <v>61.9</v>
      </c>
      <c r="L16" s="7">
        <f>IF(K16&gt;0,SUMPRODUCT((D16=$D$3:$D$700)*1,(K16&lt;$K$3:$K$700)*1)+1,"")</f>
        <v>2</v>
      </c>
    </row>
    <row r="17" s="1" customFormat="1" spans="1:12">
      <c r="A17" s="7" t="s">
        <v>42</v>
      </c>
      <c r="B17" s="7" t="s">
        <v>43</v>
      </c>
      <c r="C17" s="7" t="s">
        <v>31</v>
      </c>
      <c r="D17" s="7" t="s">
        <v>39</v>
      </c>
      <c r="E17" s="8">
        <v>60.6</v>
      </c>
      <c r="F17" s="8">
        <v>62.3</v>
      </c>
      <c r="G17" s="8"/>
      <c r="H17" s="7">
        <v>122.9</v>
      </c>
      <c r="I17" s="7">
        <v>61.45</v>
      </c>
      <c r="J17" s="7"/>
      <c r="K17" s="7">
        <f>I17+J17</f>
        <v>61.45</v>
      </c>
      <c r="L17" s="7">
        <f>IF(K17&gt;0,SUMPRODUCT((D17=$D$3:$D$700)*1,(K17&lt;$K$3:$K$700)*1)+1,"")</f>
        <v>3</v>
      </c>
    </row>
    <row r="18" s="1" customFormat="1" ht="6" customHeight="1" spans="1:12">
      <c r="A18" s="7"/>
      <c r="B18" s="7"/>
      <c r="C18" s="7"/>
      <c r="D18" s="7"/>
      <c r="E18" s="7"/>
      <c r="F18" s="7"/>
      <c r="G18" s="7"/>
      <c r="H18" s="7"/>
      <c r="I18" s="7"/>
      <c r="J18" s="7"/>
      <c r="K18" s="7"/>
      <c r="L18" s="7"/>
    </row>
    <row r="19" s="1" customFormat="1" spans="1:12">
      <c r="A19" s="7" t="s">
        <v>44</v>
      </c>
      <c r="B19" s="7" t="s">
        <v>45</v>
      </c>
      <c r="C19" s="7" t="s">
        <v>46</v>
      </c>
      <c r="D19" s="7" t="s">
        <v>47</v>
      </c>
      <c r="E19" s="8">
        <v>80.6</v>
      </c>
      <c r="F19" s="8">
        <v>72.3</v>
      </c>
      <c r="G19" s="8"/>
      <c r="H19" s="7">
        <v>152.9</v>
      </c>
      <c r="I19" s="7">
        <v>76.45</v>
      </c>
      <c r="J19" s="7"/>
      <c r="K19" s="7">
        <f>I19+J19</f>
        <v>76.45</v>
      </c>
      <c r="L19" s="7">
        <f>IF(K19&gt;0,SUMPRODUCT((D19=$D$3:$D$700)*1,(K19&lt;$K$3:$K$700)*1)+1,"")</f>
        <v>1</v>
      </c>
    </row>
    <row r="20" s="1" customFormat="1" spans="1:12">
      <c r="A20" s="7" t="s">
        <v>48</v>
      </c>
      <c r="B20" s="7" t="s">
        <v>49</v>
      </c>
      <c r="C20" s="7" t="s">
        <v>46</v>
      </c>
      <c r="D20" s="7" t="s">
        <v>47</v>
      </c>
      <c r="E20" s="8">
        <v>69.4</v>
      </c>
      <c r="F20" s="8">
        <v>75.1</v>
      </c>
      <c r="G20" s="8"/>
      <c r="H20" s="7">
        <v>144.5</v>
      </c>
      <c r="I20" s="7">
        <v>72.25</v>
      </c>
      <c r="J20" s="7"/>
      <c r="K20" s="7">
        <f>I20+J20</f>
        <v>72.25</v>
      </c>
      <c r="L20" s="7">
        <f>IF(K20&gt;0,SUMPRODUCT((D20=$D$3:$D$700)*1,(K20&lt;$K$3:$K$700)*1)+1,"")</f>
        <v>2</v>
      </c>
    </row>
    <row r="21" s="1" customFormat="1" spans="1:12">
      <c r="A21" s="7" t="s">
        <v>50</v>
      </c>
      <c r="B21" s="7" t="s">
        <v>51</v>
      </c>
      <c r="C21" s="7" t="s">
        <v>46</v>
      </c>
      <c r="D21" s="7" t="s">
        <v>47</v>
      </c>
      <c r="E21" s="8">
        <v>68.7</v>
      </c>
      <c r="F21" s="8">
        <v>75.4</v>
      </c>
      <c r="G21" s="8"/>
      <c r="H21" s="7">
        <v>144.1</v>
      </c>
      <c r="I21" s="7">
        <v>72.05</v>
      </c>
      <c r="J21" s="7"/>
      <c r="K21" s="7">
        <f>I21+J21</f>
        <v>72.05</v>
      </c>
      <c r="L21" s="7">
        <f>IF(K21&gt;0,SUMPRODUCT((D21=$D$3:$D$700)*1,(K21&lt;$K$3:$K$700)*1)+1,"")</f>
        <v>3</v>
      </c>
    </row>
    <row r="22" s="1" customFormat="1" spans="1:12">
      <c r="A22" s="7" t="s">
        <v>52</v>
      </c>
      <c r="B22" s="7" t="s">
        <v>53</v>
      </c>
      <c r="C22" s="7" t="s">
        <v>46</v>
      </c>
      <c r="D22" s="7" t="s">
        <v>47</v>
      </c>
      <c r="E22" s="8">
        <v>75.8</v>
      </c>
      <c r="F22" s="8">
        <v>67.8</v>
      </c>
      <c r="G22" s="8"/>
      <c r="H22" s="7">
        <v>143.6</v>
      </c>
      <c r="I22" s="7">
        <v>71.8</v>
      </c>
      <c r="J22" s="7"/>
      <c r="K22" s="7">
        <f>I22+J22</f>
        <v>71.8</v>
      </c>
      <c r="L22" s="7">
        <f>IF(K22&gt;0,SUMPRODUCT((D22=$D$3:$D$700)*1,(K22&lt;$K$3:$K$700)*1)+1,"")</f>
        <v>4</v>
      </c>
    </row>
    <row r="23" s="1" customFormat="1" spans="1:12">
      <c r="A23" s="7" t="s">
        <v>54</v>
      </c>
      <c r="B23" s="7" t="s">
        <v>55</v>
      </c>
      <c r="C23" s="7" t="s">
        <v>46</v>
      </c>
      <c r="D23" s="7" t="s">
        <v>47</v>
      </c>
      <c r="E23" s="8">
        <v>80.8</v>
      </c>
      <c r="F23" s="8">
        <v>60.8</v>
      </c>
      <c r="G23" s="8"/>
      <c r="H23" s="7">
        <v>141.6</v>
      </c>
      <c r="I23" s="7">
        <v>70.8</v>
      </c>
      <c r="J23" s="7"/>
      <c r="K23" s="7">
        <f>I23+J23</f>
        <v>70.8</v>
      </c>
      <c r="L23" s="7">
        <f>IF(K23&gt;0,SUMPRODUCT((D23=$D$3:$D$700)*1,(K23&lt;$K$3:$K$700)*1)+1,"")</f>
        <v>5</v>
      </c>
    </row>
    <row r="24" s="1" customFormat="1" spans="1:12">
      <c r="A24" s="7" t="s">
        <v>56</v>
      </c>
      <c r="B24" s="7" t="s">
        <v>57</v>
      </c>
      <c r="C24" s="7" t="s">
        <v>46</v>
      </c>
      <c r="D24" s="7" t="s">
        <v>47</v>
      </c>
      <c r="E24" s="8">
        <v>74.4</v>
      </c>
      <c r="F24" s="8">
        <v>66.1</v>
      </c>
      <c r="G24" s="8"/>
      <c r="H24" s="7">
        <v>140.5</v>
      </c>
      <c r="I24" s="7">
        <v>70.25</v>
      </c>
      <c r="J24" s="7"/>
      <c r="K24" s="7">
        <f>I24+J24</f>
        <v>70.25</v>
      </c>
      <c r="L24" s="7">
        <f>IF(K24&gt;0,SUMPRODUCT((D24=$D$3:$D$700)*1,(K24&lt;$K$3:$K$700)*1)+1,"")</f>
        <v>6</v>
      </c>
    </row>
    <row r="25" s="1" customFormat="1" ht="5" customHeight="1" spans="1:12">
      <c r="A25" s="7"/>
      <c r="B25" s="7"/>
      <c r="C25" s="7"/>
      <c r="D25" s="7"/>
      <c r="E25" s="7"/>
      <c r="F25" s="7"/>
      <c r="G25" s="7"/>
      <c r="H25" s="7"/>
      <c r="I25" s="7"/>
      <c r="J25" s="7"/>
      <c r="K25" s="7"/>
      <c r="L25" s="7"/>
    </row>
    <row r="26" s="1" customFormat="1" ht="27" spans="1:12">
      <c r="A26" s="7" t="s">
        <v>58</v>
      </c>
      <c r="B26" s="7" t="s">
        <v>59</v>
      </c>
      <c r="C26" s="7" t="s">
        <v>60</v>
      </c>
      <c r="D26" s="7" t="s">
        <v>61</v>
      </c>
      <c r="E26" s="8">
        <v>72.5</v>
      </c>
      <c r="F26" s="8">
        <v>73.4</v>
      </c>
      <c r="G26" s="8"/>
      <c r="H26" s="7">
        <v>145.9</v>
      </c>
      <c r="I26" s="7">
        <v>72.95</v>
      </c>
      <c r="J26" s="7"/>
      <c r="K26" s="7">
        <f>I26+J26</f>
        <v>72.95</v>
      </c>
      <c r="L26" s="7">
        <f>IF(K26&gt;0,SUMPRODUCT((D26=$D$3:$D$700)*1,(K26&lt;$K$3:$K$700)*1)+1,"")</f>
        <v>1</v>
      </c>
    </row>
    <row r="27" s="1" customFormat="1" ht="27" spans="1:12">
      <c r="A27" s="7" t="s">
        <v>62</v>
      </c>
      <c r="B27" s="7" t="s">
        <v>63</v>
      </c>
      <c r="C27" s="7" t="s">
        <v>60</v>
      </c>
      <c r="D27" s="7" t="s">
        <v>61</v>
      </c>
      <c r="E27" s="8">
        <v>80.5</v>
      </c>
      <c r="F27" s="8">
        <v>61.9</v>
      </c>
      <c r="G27" s="8"/>
      <c r="H27" s="7">
        <v>142.4</v>
      </c>
      <c r="I27" s="7">
        <v>71.2</v>
      </c>
      <c r="J27" s="7"/>
      <c r="K27" s="7">
        <f>I27+J27</f>
        <v>71.2</v>
      </c>
      <c r="L27" s="7">
        <f>IF(K27&gt;0,SUMPRODUCT((D27=$D$3:$D$700)*1,(K27&lt;$K$3:$K$700)*1)+1,"")</f>
        <v>2</v>
      </c>
    </row>
    <row r="28" s="1" customFormat="1" ht="27" spans="1:12">
      <c r="A28" s="7" t="s">
        <v>64</v>
      </c>
      <c r="B28" s="7" t="s">
        <v>65</v>
      </c>
      <c r="C28" s="7" t="s">
        <v>60</v>
      </c>
      <c r="D28" s="7" t="s">
        <v>61</v>
      </c>
      <c r="E28" s="8">
        <v>70.2</v>
      </c>
      <c r="F28" s="8">
        <v>67.6</v>
      </c>
      <c r="G28" s="8"/>
      <c r="H28" s="7">
        <v>137.8</v>
      </c>
      <c r="I28" s="7">
        <v>68.9</v>
      </c>
      <c r="J28" s="7"/>
      <c r="K28" s="7">
        <f>I28+J28</f>
        <v>68.9</v>
      </c>
      <c r="L28" s="7">
        <f>IF(K28&gt;0,SUMPRODUCT((D28=$D$3:$D$700)*1,(K28&lt;$K$3:$K$700)*1)+1,"")</f>
        <v>3</v>
      </c>
    </row>
    <row r="29" s="1" customFormat="1" ht="27" spans="1:12">
      <c r="A29" s="7" t="s">
        <v>66</v>
      </c>
      <c r="B29" s="7" t="s">
        <v>67</v>
      </c>
      <c r="C29" s="7" t="s">
        <v>60</v>
      </c>
      <c r="D29" s="7" t="s">
        <v>61</v>
      </c>
      <c r="E29" s="8">
        <v>68.3</v>
      </c>
      <c r="F29" s="8">
        <v>69.3</v>
      </c>
      <c r="G29" s="8"/>
      <c r="H29" s="7">
        <v>137.6</v>
      </c>
      <c r="I29" s="7">
        <v>68.8</v>
      </c>
      <c r="J29" s="7"/>
      <c r="K29" s="7">
        <f>I29+J29</f>
        <v>68.8</v>
      </c>
      <c r="L29" s="7">
        <f>IF(K29&gt;0,SUMPRODUCT((D29=$D$3:$D$700)*1,(K29&lt;$K$3:$K$700)*1)+1,"")</f>
        <v>4</v>
      </c>
    </row>
    <row r="30" s="1" customFormat="1" ht="27" spans="1:12">
      <c r="A30" s="7" t="s">
        <v>68</v>
      </c>
      <c r="B30" s="7" t="s">
        <v>69</v>
      </c>
      <c r="C30" s="7" t="s">
        <v>60</v>
      </c>
      <c r="D30" s="7" t="s">
        <v>61</v>
      </c>
      <c r="E30" s="8">
        <v>71.4</v>
      </c>
      <c r="F30" s="8">
        <v>65.8</v>
      </c>
      <c r="G30" s="8"/>
      <c r="H30" s="7">
        <v>137.2</v>
      </c>
      <c r="I30" s="7">
        <v>68.6</v>
      </c>
      <c r="J30" s="7"/>
      <c r="K30" s="7">
        <f>I30+J30</f>
        <v>68.6</v>
      </c>
      <c r="L30" s="7">
        <f>IF(K30&gt;0,SUMPRODUCT((D30=$D$3:$D$700)*1,(K30&lt;$K$3:$K$700)*1)+1,"")</f>
        <v>5</v>
      </c>
    </row>
    <row r="31" s="1" customFormat="1" ht="27" spans="1:12">
      <c r="A31" s="7" t="s">
        <v>70</v>
      </c>
      <c r="B31" s="7" t="s">
        <v>71</v>
      </c>
      <c r="C31" s="7" t="s">
        <v>60</v>
      </c>
      <c r="D31" s="7" t="s">
        <v>61</v>
      </c>
      <c r="E31" s="8">
        <v>73.9</v>
      </c>
      <c r="F31" s="8">
        <v>62.8</v>
      </c>
      <c r="G31" s="8"/>
      <c r="H31" s="7">
        <v>136.7</v>
      </c>
      <c r="I31" s="7">
        <v>68.35</v>
      </c>
      <c r="J31" s="7"/>
      <c r="K31" s="7">
        <f>I31+J31</f>
        <v>68.35</v>
      </c>
      <c r="L31" s="7">
        <f>IF(K31&gt;0,SUMPRODUCT((D31=$D$3:$D$700)*1,(K31&lt;$K$3:$K$700)*1)+1,"")</f>
        <v>6</v>
      </c>
    </row>
    <row r="32" s="1" customFormat="1" ht="6" customHeight="1" spans="1:12">
      <c r="A32" s="7"/>
      <c r="B32" s="7"/>
      <c r="C32" s="7"/>
      <c r="D32" s="7"/>
      <c r="E32" s="7"/>
      <c r="F32" s="7"/>
      <c r="G32" s="7"/>
      <c r="H32" s="7"/>
      <c r="I32" s="7"/>
      <c r="J32" s="7"/>
      <c r="K32" s="7"/>
      <c r="L32" s="7"/>
    </row>
    <row r="33" s="1" customFormat="1" ht="27" spans="1:12">
      <c r="A33" s="7" t="s">
        <v>72</v>
      </c>
      <c r="B33" s="7" t="s">
        <v>73</v>
      </c>
      <c r="C33" s="7" t="s">
        <v>60</v>
      </c>
      <c r="D33" s="7" t="s">
        <v>74</v>
      </c>
      <c r="E33" s="8">
        <v>69.7</v>
      </c>
      <c r="F33" s="8">
        <v>65.1</v>
      </c>
      <c r="G33" s="8"/>
      <c r="H33" s="7">
        <v>134.8</v>
      </c>
      <c r="I33" s="7">
        <v>67.4</v>
      </c>
      <c r="J33" s="7"/>
      <c r="K33" s="7">
        <f>I33+J33</f>
        <v>67.4</v>
      </c>
      <c r="L33" s="7">
        <f>IF(K33&gt;0,SUMPRODUCT((D33=$D$3:$D$700)*1,(K33&lt;$K$3:$K$700)*1)+1,"")</f>
        <v>1</v>
      </c>
    </row>
    <row r="34" s="1" customFormat="1" ht="27" spans="1:12">
      <c r="A34" s="7" t="s">
        <v>75</v>
      </c>
      <c r="B34" s="7" t="s">
        <v>76</v>
      </c>
      <c r="C34" s="7" t="s">
        <v>60</v>
      </c>
      <c r="D34" s="7" t="s">
        <v>74</v>
      </c>
      <c r="E34" s="8">
        <v>66.2</v>
      </c>
      <c r="F34" s="8">
        <v>68.4</v>
      </c>
      <c r="G34" s="8"/>
      <c r="H34" s="7">
        <v>134.6</v>
      </c>
      <c r="I34" s="7">
        <v>67.3</v>
      </c>
      <c r="J34" s="7"/>
      <c r="K34" s="7">
        <f>I34+J34</f>
        <v>67.3</v>
      </c>
      <c r="L34" s="7">
        <f>IF(K34&gt;0,SUMPRODUCT((D34=$D$3:$D$700)*1,(K34&lt;$K$3:$K$700)*1)+1,"")</f>
        <v>2</v>
      </c>
    </row>
    <row r="35" s="1" customFormat="1" ht="27" spans="1:12">
      <c r="A35" s="7" t="s">
        <v>77</v>
      </c>
      <c r="B35" s="7" t="s">
        <v>78</v>
      </c>
      <c r="C35" s="7" t="s">
        <v>60</v>
      </c>
      <c r="D35" s="7" t="s">
        <v>74</v>
      </c>
      <c r="E35" s="8">
        <v>60.2</v>
      </c>
      <c r="F35" s="8">
        <v>74.1</v>
      </c>
      <c r="G35" s="8"/>
      <c r="H35" s="7">
        <v>134.3</v>
      </c>
      <c r="I35" s="7">
        <v>67.15</v>
      </c>
      <c r="J35" s="7"/>
      <c r="K35" s="7">
        <f>I35+J35</f>
        <v>67.15</v>
      </c>
      <c r="L35" s="7">
        <f>IF(K35&gt;0,SUMPRODUCT((D35=$D$3:$D$700)*1,(K35&lt;$K$3:$K$700)*1)+1,"")</f>
        <v>3</v>
      </c>
    </row>
    <row r="36" s="1" customFormat="1" ht="4" customHeight="1" spans="1:12">
      <c r="A36" s="7"/>
      <c r="B36" s="7"/>
      <c r="C36" s="7"/>
      <c r="D36" s="7"/>
      <c r="E36" s="7"/>
      <c r="F36" s="7"/>
      <c r="G36" s="7"/>
      <c r="H36" s="7"/>
      <c r="I36" s="7"/>
      <c r="J36" s="7"/>
      <c r="K36" s="7"/>
      <c r="L36" s="7"/>
    </row>
    <row r="37" s="1" customFormat="1" ht="27" spans="1:12">
      <c r="A37" s="7" t="s">
        <v>79</v>
      </c>
      <c r="B37" s="7" t="s">
        <v>80</v>
      </c>
      <c r="C37" s="7" t="s">
        <v>60</v>
      </c>
      <c r="D37" s="7" t="s">
        <v>81</v>
      </c>
      <c r="E37" s="8">
        <v>76</v>
      </c>
      <c r="F37" s="8">
        <v>67.1</v>
      </c>
      <c r="G37" s="8"/>
      <c r="H37" s="7">
        <v>143.1</v>
      </c>
      <c r="I37" s="7">
        <v>71.55</v>
      </c>
      <c r="J37" s="7"/>
      <c r="K37" s="7">
        <f>I37+J37</f>
        <v>71.55</v>
      </c>
      <c r="L37" s="7">
        <f>IF(K37&gt;0,SUMPRODUCT((D37=$D$3:$D$700)*1,(K37&lt;$K$3:$K$700)*1)+1,"")</f>
        <v>1</v>
      </c>
    </row>
    <row r="38" s="1" customFormat="1" ht="27" spans="1:12">
      <c r="A38" s="7" t="s">
        <v>82</v>
      </c>
      <c r="B38" s="7" t="s">
        <v>83</v>
      </c>
      <c r="C38" s="7" t="s">
        <v>60</v>
      </c>
      <c r="D38" s="7" t="s">
        <v>81</v>
      </c>
      <c r="E38" s="8">
        <v>80.9</v>
      </c>
      <c r="F38" s="8">
        <v>61.7</v>
      </c>
      <c r="G38" s="8"/>
      <c r="H38" s="7">
        <v>142.6</v>
      </c>
      <c r="I38" s="7">
        <v>71.3</v>
      </c>
      <c r="J38" s="7"/>
      <c r="K38" s="7">
        <f>I38+J38</f>
        <v>71.3</v>
      </c>
      <c r="L38" s="7">
        <f>IF(K38&gt;0,SUMPRODUCT((D38=$D$3:$D$700)*1,(K38&lt;$K$3:$K$700)*1)+1,"")</f>
        <v>2</v>
      </c>
    </row>
    <row r="39" s="1" customFormat="1" ht="27" spans="1:12">
      <c r="A39" s="7" t="s">
        <v>84</v>
      </c>
      <c r="B39" s="7" t="s">
        <v>85</v>
      </c>
      <c r="C39" s="7" t="s">
        <v>60</v>
      </c>
      <c r="D39" s="7" t="s">
        <v>81</v>
      </c>
      <c r="E39" s="8">
        <v>67.9</v>
      </c>
      <c r="F39" s="8">
        <v>73.1</v>
      </c>
      <c r="G39" s="8"/>
      <c r="H39" s="7">
        <v>141</v>
      </c>
      <c r="I39" s="7">
        <v>70.5</v>
      </c>
      <c r="J39" s="7"/>
      <c r="K39" s="7">
        <f>I39+J39</f>
        <v>70.5</v>
      </c>
      <c r="L39" s="7">
        <f>IF(K39&gt;0,SUMPRODUCT((D39=$D$3:$D$700)*1,(K39&lt;$K$3:$K$700)*1)+1,"")</f>
        <v>3</v>
      </c>
    </row>
    <row r="40" s="1" customFormat="1" ht="27" spans="1:12">
      <c r="A40" s="7" t="s">
        <v>86</v>
      </c>
      <c r="B40" s="7" t="s">
        <v>87</v>
      </c>
      <c r="C40" s="7" t="s">
        <v>60</v>
      </c>
      <c r="D40" s="7" t="s">
        <v>81</v>
      </c>
      <c r="E40" s="8">
        <v>62.4</v>
      </c>
      <c r="F40" s="8">
        <v>78.1</v>
      </c>
      <c r="G40" s="8"/>
      <c r="H40" s="7">
        <v>140.5</v>
      </c>
      <c r="I40" s="7">
        <v>70.25</v>
      </c>
      <c r="J40" s="7"/>
      <c r="K40" s="7">
        <f>I40+J40</f>
        <v>70.25</v>
      </c>
      <c r="L40" s="7">
        <f>IF(K40&gt;0,SUMPRODUCT((D40=$D$3:$D$700)*1,(K40&lt;$K$3:$K$700)*1)+1,"")</f>
        <v>4</v>
      </c>
    </row>
    <row r="41" s="1" customFormat="1" ht="27" spans="1:12">
      <c r="A41" s="7" t="s">
        <v>88</v>
      </c>
      <c r="B41" s="7" t="s">
        <v>89</v>
      </c>
      <c r="C41" s="7" t="s">
        <v>60</v>
      </c>
      <c r="D41" s="7" t="s">
        <v>81</v>
      </c>
      <c r="E41" s="8">
        <v>71</v>
      </c>
      <c r="F41" s="8">
        <v>69.2</v>
      </c>
      <c r="G41" s="8"/>
      <c r="H41" s="7">
        <v>140.2</v>
      </c>
      <c r="I41" s="7">
        <v>70.1</v>
      </c>
      <c r="J41" s="7"/>
      <c r="K41" s="7">
        <f>I41+J41</f>
        <v>70.1</v>
      </c>
      <c r="L41" s="7">
        <f>IF(K41&gt;0,SUMPRODUCT((D41=$D$3:$D$700)*1,(K41&lt;$K$3:$K$700)*1)+1,"")</f>
        <v>5</v>
      </c>
    </row>
    <row r="42" s="1" customFormat="1" ht="27" spans="1:12">
      <c r="A42" s="7" t="s">
        <v>90</v>
      </c>
      <c r="B42" s="7" t="s">
        <v>91</v>
      </c>
      <c r="C42" s="7" t="s">
        <v>60</v>
      </c>
      <c r="D42" s="7" t="s">
        <v>81</v>
      </c>
      <c r="E42" s="8">
        <v>67.3</v>
      </c>
      <c r="F42" s="8">
        <v>72.8</v>
      </c>
      <c r="G42" s="8"/>
      <c r="H42" s="7">
        <v>140.1</v>
      </c>
      <c r="I42" s="7">
        <v>70.05</v>
      </c>
      <c r="J42" s="7"/>
      <c r="K42" s="7">
        <f>I42+J42</f>
        <v>70.05</v>
      </c>
      <c r="L42" s="7">
        <f>IF(K42&gt;0,SUMPRODUCT((D42=$D$3:$D$700)*1,(K42&lt;$K$3:$K$700)*1)+1,"")</f>
        <v>6</v>
      </c>
    </row>
    <row r="43" s="1" customFormat="1" ht="6" customHeight="1" spans="1:12">
      <c r="A43" s="7"/>
      <c r="B43" s="7"/>
      <c r="C43" s="7"/>
      <c r="D43" s="7"/>
      <c r="E43" s="7"/>
      <c r="F43" s="7"/>
      <c r="G43" s="7"/>
      <c r="H43" s="7"/>
      <c r="I43" s="7"/>
      <c r="J43" s="7"/>
      <c r="K43" s="7"/>
      <c r="L43" s="7"/>
    </row>
    <row r="44" s="1" customFormat="1" spans="1:12">
      <c r="A44" s="7" t="s">
        <v>92</v>
      </c>
      <c r="B44" s="7" t="s">
        <v>93</v>
      </c>
      <c r="C44" s="7" t="s">
        <v>94</v>
      </c>
      <c r="D44" s="7" t="s">
        <v>95</v>
      </c>
      <c r="E44" s="8">
        <v>74.4</v>
      </c>
      <c r="F44" s="8">
        <v>70.5</v>
      </c>
      <c r="G44" s="8"/>
      <c r="H44" s="7">
        <v>144.9</v>
      </c>
      <c r="I44" s="7">
        <v>72.45</v>
      </c>
      <c r="J44" s="7"/>
      <c r="K44" s="7">
        <f>I44+J44</f>
        <v>72.45</v>
      </c>
      <c r="L44" s="7">
        <f>IF(K44&gt;0,SUMPRODUCT((D44=$D$3:$D$700)*1,(K44&lt;$K$3:$K$700)*1)+1,"")</f>
        <v>1</v>
      </c>
    </row>
    <row r="45" s="1" customFormat="1" spans="1:12">
      <c r="A45" s="7" t="s">
        <v>96</v>
      </c>
      <c r="B45" s="7" t="s">
        <v>97</v>
      </c>
      <c r="C45" s="7" t="s">
        <v>94</v>
      </c>
      <c r="D45" s="7" t="s">
        <v>95</v>
      </c>
      <c r="E45" s="8">
        <v>72</v>
      </c>
      <c r="F45" s="8">
        <v>66.1</v>
      </c>
      <c r="G45" s="8"/>
      <c r="H45" s="7">
        <v>138.1</v>
      </c>
      <c r="I45" s="7">
        <v>69.05</v>
      </c>
      <c r="J45" s="7"/>
      <c r="K45" s="7">
        <f>I45+J45</f>
        <v>69.05</v>
      </c>
      <c r="L45" s="7">
        <f>IF(K45&gt;0,SUMPRODUCT((D45=$D$3:$D$700)*1,(K45&lt;$K$3:$K$700)*1)+1,"")</f>
        <v>2</v>
      </c>
    </row>
    <row r="46" s="1" customFormat="1" spans="1:12">
      <c r="A46" s="7" t="s">
        <v>98</v>
      </c>
      <c r="B46" s="7" t="s">
        <v>99</v>
      </c>
      <c r="C46" s="7" t="s">
        <v>94</v>
      </c>
      <c r="D46" s="7" t="s">
        <v>95</v>
      </c>
      <c r="E46" s="8">
        <v>64.6</v>
      </c>
      <c r="F46" s="8">
        <v>62.4</v>
      </c>
      <c r="G46" s="8"/>
      <c r="H46" s="7">
        <v>127</v>
      </c>
      <c r="I46" s="7">
        <v>63.5</v>
      </c>
      <c r="J46" s="7"/>
      <c r="K46" s="7">
        <f>I46+J46</f>
        <v>63.5</v>
      </c>
      <c r="L46" s="7">
        <f>IF(K46&gt;0,SUMPRODUCT((D46=$D$3:$D$700)*1,(K46&lt;$K$3:$K$700)*1)+1,"")</f>
        <v>3</v>
      </c>
    </row>
    <row r="47" s="1" customFormat="1" ht="5" customHeight="1" spans="1:12">
      <c r="A47" s="7"/>
      <c r="B47" s="7"/>
      <c r="C47" s="7"/>
      <c r="D47" s="7"/>
      <c r="E47" s="7"/>
      <c r="F47" s="7"/>
      <c r="G47" s="7"/>
      <c r="H47" s="7"/>
      <c r="I47" s="7"/>
      <c r="J47" s="7"/>
      <c r="K47" s="7"/>
      <c r="L47" s="7"/>
    </row>
    <row r="48" s="1" customFormat="1" spans="1:12">
      <c r="A48" s="7" t="s">
        <v>100</v>
      </c>
      <c r="B48" s="7" t="s">
        <v>101</v>
      </c>
      <c r="C48" s="7" t="s">
        <v>102</v>
      </c>
      <c r="D48" s="7" t="s">
        <v>103</v>
      </c>
      <c r="E48" s="8">
        <v>72.8</v>
      </c>
      <c r="F48" s="8">
        <v>68.6</v>
      </c>
      <c r="G48" s="8"/>
      <c r="H48" s="7">
        <v>141.4</v>
      </c>
      <c r="I48" s="7">
        <v>70.7</v>
      </c>
      <c r="J48" s="7"/>
      <c r="K48" s="7">
        <f>I48+J48</f>
        <v>70.7</v>
      </c>
      <c r="L48" s="7">
        <f>IF(K48&gt;0,SUMPRODUCT((D48=$D$3:$D$700)*1,(K48&lt;$K$3:$K$700)*1)+1,"")</f>
        <v>1</v>
      </c>
    </row>
    <row r="49" s="1" customFormat="1" spans="1:12">
      <c r="A49" s="7" t="s">
        <v>104</v>
      </c>
      <c r="B49" s="7" t="s">
        <v>105</v>
      </c>
      <c r="C49" s="7" t="s">
        <v>102</v>
      </c>
      <c r="D49" s="7" t="s">
        <v>103</v>
      </c>
      <c r="E49" s="8">
        <v>74.2</v>
      </c>
      <c r="F49" s="8">
        <v>66.4</v>
      </c>
      <c r="G49" s="8"/>
      <c r="H49" s="7">
        <v>140.6</v>
      </c>
      <c r="I49" s="7">
        <v>70.3</v>
      </c>
      <c r="J49" s="7"/>
      <c r="K49" s="7">
        <f>I49+J49</f>
        <v>70.3</v>
      </c>
      <c r="L49" s="7">
        <f>IF(K49&gt;0,SUMPRODUCT((D49=$D$3:$D$700)*1,(K49&lt;$K$3:$K$700)*1)+1,"")</f>
        <v>2</v>
      </c>
    </row>
    <row r="50" s="1" customFormat="1" spans="1:12">
      <c r="A50" s="7" t="s">
        <v>106</v>
      </c>
      <c r="B50" s="7" t="s">
        <v>107</v>
      </c>
      <c r="C50" s="7" t="s">
        <v>102</v>
      </c>
      <c r="D50" s="7" t="s">
        <v>103</v>
      </c>
      <c r="E50" s="8">
        <v>74.4</v>
      </c>
      <c r="F50" s="8">
        <v>64.2</v>
      </c>
      <c r="G50" s="8"/>
      <c r="H50" s="7">
        <v>138.6</v>
      </c>
      <c r="I50" s="7">
        <v>69.3</v>
      </c>
      <c r="J50" s="7"/>
      <c r="K50" s="7">
        <f>I50+J50</f>
        <v>69.3</v>
      </c>
      <c r="L50" s="7">
        <f>IF(K50&gt;0,SUMPRODUCT((D50=$D$3:$D$700)*1,(K50&lt;$K$3:$K$700)*1)+1,"")</f>
        <v>3</v>
      </c>
    </row>
    <row r="51" s="1" customFormat="1" ht="5" customHeight="1" spans="1:12">
      <c r="A51" s="7"/>
      <c r="B51" s="7"/>
      <c r="C51" s="7"/>
      <c r="D51" s="7"/>
      <c r="E51" s="7"/>
      <c r="F51" s="7"/>
      <c r="G51" s="7"/>
      <c r="H51" s="7"/>
      <c r="I51" s="7"/>
      <c r="J51" s="7"/>
      <c r="K51" s="7"/>
      <c r="L51" s="7"/>
    </row>
    <row r="52" s="1" customFormat="1" spans="1:12">
      <c r="A52" s="7" t="s">
        <v>108</v>
      </c>
      <c r="B52" s="7" t="s">
        <v>109</v>
      </c>
      <c r="C52" s="7" t="s">
        <v>110</v>
      </c>
      <c r="D52" s="7" t="s">
        <v>111</v>
      </c>
      <c r="E52" s="8">
        <v>75.5</v>
      </c>
      <c r="F52" s="8">
        <v>66.4</v>
      </c>
      <c r="G52" s="8"/>
      <c r="H52" s="7">
        <v>141.9</v>
      </c>
      <c r="I52" s="7">
        <v>70.95</v>
      </c>
      <c r="J52" s="7"/>
      <c r="K52" s="7">
        <f>I52+J52</f>
        <v>70.95</v>
      </c>
      <c r="L52" s="7">
        <f>IF(K52&gt;0,SUMPRODUCT((D52=$D$3:$D$700)*1,(K52&lt;$K$3:$K$700)*1)+1,"")</f>
        <v>1</v>
      </c>
    </row>
    <row r="53" s="1" customFormat="1" spans="1:12">
      <c r="A53" s="7" t="s">
        <v>112</v>
      </c>
      <c r="B53" s="7" t="s">
        <v>113</v>
      </c>
      <c r="C53" s="7" t="s">
        <v>110</v>
      </c>
      <c r="D53" s="7" t="s">
        <v>111</v>
      </c>
      <c r="E53" s="8">
        <v>67.1</v>
      </c>
      <c r="F53" s="8">
        <v>67.1</v>
      </c>
      <c r="G53" s="8"/>
      <c r="H53" s="7">
        <v>134.2</v>
      </c>
      <c r="I53" s="7">
        <v>67.1</v>
      </c>
      <c r="J53" s="7"/>
      <c r="K53" s="7">
        <f>I53+J53</f>
        <v>67.1</v>
      </c>
      <c r="L53" s="7">
        <f>IF(K53&gt;0,SUMPRODUCT((D53=$D$3:$D$700)*1,(K53&lt;$K$3:$K$700)*1)+1,"")</f>
        <v>2</v>
      </c>
    </row>
    <row r="54" s="1" customFormat="1" spans="1:12">
      <c r="A54" s="7" t="s">
        <v>114</v>
      </c>
      <c r="B54" s="7" t="s">
        <v>115</v>
      </c>
      <c r="C54" s="7" t="s">
        <v>110</v>
      </c>
      <c r="D54" s="7" t="s">
        <v>111</v>
      </c>
      <c r="E54" s="8">
        <v>63.4</v>
      </c>
      <c r="F54" s="8">
        <v>69.9</v>
      </c>
      <c r="G54" s="8"/>
      <c r="H54" s="7">
        <v>133.3</v>
      </c>
      <c r="I54" s="7">
        <v>66.65</v>
      </c>
      <c r="J54" s="7"/>
      <c r="K54" s="7">
        <f>I54+J54</f>
        <v>66.65</v>
      </c>
      <c r="L54" s="7">
        <f>IF(K54&gt;0,SUMPRODUCT((D54=$D$3:$D$700)*1,(K54&lt;$K$3:$K$700)*1)+1,"")</f>
        <v>3</v>
      </c>
    </row>
    <row r="55" s="1" customFormat="1" ht="4" customHeight="1" spans="1:12">
      <c r="A55" s="7"/>
      <c r="B55" s="7"/>
      <c r="C55" s="7"/>
      <c r="D55" s="7"/>
      <c r="E55" s="7"/>
      <c r="F55" s="7"/>
      <c r="G55" s="7"/>
      <c r="H55" s="7"/>
      <c r="I55" s="7"/>
      <c r="J55" s="7"/>
      <c r="K55" s="7"/>
      <c r="L55" s="7"/>
    </row>
    <row r="56" s="1" customFormat="1" spans="1:12">
      <c r="A56" s="7" t="s">
        <v>116</v>
      </c>
      <c r="B56" s="7" t="s">
        <v>117</v>
      </c>
      <c r="C56" s="7" t="s">
        <v>110</v>
      </c>
      <c r="D56" s="7" t="s">
        <v>118</v>
      </c>
      <c r="E56" s="8">
        <v>77.7</v>
      </c>
      <c r="F56" s="8">
        <v>67.9</v>
      </c>
      <c r="G56" s="8"/>
      <c r="H56" s="7">
        <v>145.6</v>
      </c>
      <c r="I56" s="7">
        <v>72.8</v>
      </c>
      <c r="J56" s="7"/>
      <c r="K56" s="7">
        <f>I56+J56</f>
        <v>72.8</v>
      </c>
      <c r="L56" s="7">
        <f>IF(K56&gt;0,SUMPRODUCT((D56=$D$3:$D$700)*1,(K56&lt;$K$3:$K$700)*1)+1,"")</f>
        <v>1</v>
      </c>
    </row>
    <row r="57" s="1" customFormat="1" spans="1:12">
      <c r="A57" s="7" t="s">
        <v>119</v>
      </c>
      <c r="B57" s="7" t="s">
        <v>120</v>
      </c>
      <c r="C57" s="7" t="s">
        <v>110</v>
      </c>
      <c r="D57" s="7" t="s">
        <v>118</v>
      </c>
      <c r="E57" s="8">
        <v>70.7</v>
      </c>
      <c r="F57" s="8">
        <v>62.9</v>
      </c>
      <c r="G57" s="8"/>
      <c r="H57" s="7">
        <v>133.6</v>
      </c>
      <c r="I57" s="7">
        <v>66.8</v>
      </c>
      <c r="J57" s="7"/>
      <c r="K57" s="7">
        <f>I57+J57</f>
        <v>66.8</v>
      </c>
      <c r="L57" s="7">
        <f>IF(K57&gt;0,SUMPRODUCT((D57=$D$3:$D$700)*1,(K57&lt;$K$3:$K$700)*1)+1,"")</f>
        <v>2</v>
      </c>
    </row>
    <row r="58" s="1" customFormat="1" spans="1:12">
      <c r="A58" s="7" t="s">
        <v>121</v>
      </c>
      <c r="B58" s="7" t="s">
        <v>122</v>
      </c>
      <c r="C58" s="7" t="s">
        <v>110</v>
      </c>
      <c r="D58" s="7" t="s">
        <v>118</v>
      </c>
      <c r="E58" s="8">
        <v>69.2</v>
      </c>
      <c r="F58" s="8">
        <v>60.2</v>
      </c>
      <c r="G58" s="8"/>
      <c r="H58" s="7">
        <v>129.4</v>
      </c>
      <c r="I58" s="7">
        <v>64.7</v>
      </c>
      <c r="J58" s="7"/>
      <c r="K58" s="7">
        <f>I58+J58</f>
        <v>64.7</v>
      </c>
      <c r="L58" s="7">
        <f>IF(K58&gt;0,SUMPRODUCT((D58=$D$3:$D$700)*1,(K58&lt;$K$3:$K$700)*1)+1,"")</f>
        <v>3</v>
      </c>
    </row>
    <row r="59" s="1" customFormat="1" ht="5" customHeight="1" spans="1:12">
      <c r="A59" s="7"/>
      <c r="B59" s="7"/>
      <c r="C59" s="7"/>
      <c r="D59" s="7"/>
      <c r="E59" s="7"/>
      <c r="F59" s="7"/>
      <c r="G59" s="7"/>
      <c r="H59" s="7"/>
      <c r="I59" s="7"/>
      <c r="J59" s="7"/>
      <c r="K59" s="7"/>
      <c r="L59" s="7"/>
    </row>
    <row r="60" s="1" customFormat="1" ht="27" spans="1:12">
      <c r="A60" s="7" t="s">
        <v>123</v>
      </c>
      <c r="B60" s="7" t="s">
        <v>124</v>
      </c>
      <c r="C60" s="7" t="s">
        <v>125</v>
      </c>
      <c r="D60" s="7" t="s">
        <v>126</v>
      </c>
      <c r="E60" s="8">
        <v>69.6</v>
      </c>
      <c r="F60" s="8">
        <v>71.9</v>
      </c>
      <c r="G60" s="8"/>
      <c r="H60" s="7">
        <v>141.5</v>
      </c>
      <c r="I60" s="7">
        <v>70.75</v>
      </c>
      <c r="J60" s="7"/>
      <c r="K60" s="7">
        <f>I60+J60</f>
        <v>70.75</v>
      </c>
      <c r="L60" s="7">
        <f>IF(K60&gt;0,SUMPRODUCT((D60=$D$3:$D$700)*1,(K60&lt;$K$3:$K$700)*1)+1,"")</f>
        <v>1</v>
      </c>
    </row>
    <row r="61" s="1" customFormat="1" ht="27" spans="1:12">
      <c r="A61" s="7" t="s">
        <v>127</v>
      </c>
      <c r="B61" s="7" t="s">
        <v>128</v>
      </c>
      <c r="C61" s="7" t="s">
        <v>125</v>
      </c>
      <c r="D61" s="7" t="s">
        <v>126</v>
      </c>
      <c r="E61" s="8">
        <v>64.9</v>
      </c>
      <c r="F61" s="8">
        <v>70.2</v>
      </c>
      <c r="G61" s="8"/>
      <c r="H61" s="7">
        <v>135.1</v>
      </c>
      <c r="I61" s="7">
        <v>67.55</v>
      </c>
      <c r="J61" s="7"/>
      <c r="K61" s="7">
        <f>I61+J61</f>
        <v>67.55</v>
      </c>
      <c r="L61" s="7">
        <f>IF(K61&gt;0,SUMPRODUCT((D61=$D$3:$D$700)*1,(K61&lt;$K$3:$K$700)*1)+1,"")</f>
        <v>2</v>
      </c>
    </row>
    <row r="62" s="1" customFormat="1" ht="27" spans="1:12">
      <c r="A62" s="7" t="s">
        <v>129</v>
      </c>
      <c r="B62" s="7" t="s">
        <v>130</v>
      </c>
      <c r="C62" s="7" t="s">
        <v>125</v>
      </c>
      <c r="D62" s="7" t="s">
        <v>126</v>
      </c>
      <c r="E62" s="8">
        <v>60</v>
      </c>
      <c r="F62" s="8">
        <v>73.8</v>
      </c>
      <c r="G62" s="8"/>
      <c r="H62" s="7">
        <v>133.8</v>
      </c>
      <c r="I62" s="7">
        <v>66.9</v>
      </c>
      <c r="J62" s="7"/>
      <c r="K62" s="7">
        <f>I62+J62</f>
        <v>66.9</v>
      </c>
      <c r="L62" s="7">
        <f>IF(K62&gt;0,SUMPRODUCT((D62=$D$3:$D$700)*1,(K62&lt;$K$3:$K$700)*1)+1,"")</f>
        <v>3</v>
      </c>
    </row>
    <row r="63" s="1" customFormat="1" ht="6" customHeight="1" spans="1:12">
      <c r="A63" s="7"/>
      <c r="B63" s="7"/>
      <c r="C63" s="7"/>
      <c r="D63" s="7"/>
      <c r="E63" s="7"/>
      <c r="F63" s="7"/>
      <c r="G63" s="7"/>
      <c r="H63" s="7"/>
      <c r="I63" s="7"/>
      <c r="J63" s="7"/>
      <c r="K63" s="7"/>
      <c r="L63" s="7"/>
    </row>
    <row r="64" s="1" customFormat="1" ht="27" spans="1:12">
      <c r="A64" s="7" t="s">
        <v>131</v>
      </c>
      <c r="B64" s="7" t="s">
        <v>132</v>
      </c>
      <c r="C64" s="7" t="s">
        <v>125</v>
      </c>
      <c r="D64" s="7" t="s">
        <v>133</v>
      </c>
      <c r="E64" s="8">
        <v>73.9</v>
      </c>
      <c r="F64" s="8">
        <v>65.4</v>
      </c>
      <c r="G64" s="8"/>
      <c r="H64" s="7">
        <v>139.3</v>
      </c>
      <c r="I64" s="7">
        <v>69.65</v>
      </c>
      <c r="J64" s="7"/>
      <c r="K64" s="7">
        <f>I64+J64</f>
        <v>69.65</v>
      </c>
      <c r="L64" s="7">
        <f>IF(K64&gt;0,SUMPRODUCT((D64=$D$3:$D$700)*1,(K64&lt;$K$3:$K$700)*1)+1,"")</f>
        <v>1</v>
      </c>
    </row>
    <row r="65" s="1" customFormat="1" ht="27" spans="1:12">
      <c r="A65" s="7" t="s">
        <v>134</v>
      </c>
      <c r="B65" s="7" t="s">
        <v>135</v>
      </c>
      <c r="C65" s="7" t="s">
        <v>125</v>
      </c>
      <c r="D65" s="7" t="s">
        <v>133</v>
      </c>
      <c r="E65" s="8">
        <v>63.1</v>
      </c>
      <c r="F65" s="8">
        <v>75.8</v>
      </c>
      <c r="G65" s="8"/>
      <c r="H65" s="7">
        <v>138.9</v>
      </c>
      <c r="I65" s="7">
        <v>69.45</v>
      </c>
      <c r="J65" s="7"/>
      <c r="K65" s="7">
        <f>I65+J65</f>
        <v>69.45</v>
      </c>
      <c r="L65" s="7">
        <f>IF(K65&gt;0,SUMPRODUCT((D65=$D$3:$D$700)*1,(K65&lt;$K$3:$K$700)*1)+1,"")</f>
        <v>2</v>
      </c>
    </row>
    <row r="66" s="1" customFormat="1" ht="27" spans="1:12">
      <c r="A66" s="7" t="s">
        <v>136</v>
      </c>
      <c r="B66" s="7" t="s">
        <v>137</v>
      </c>
      <c r="C66" s="7" t="s">
        <v>125</v>
      </c>
      <c r="D66" s="7" t="s">
        <v>133</v>
      </c>
      <c r="E66" s="8">
        <v>66.4</v>
      </c>
      <c r="F66" s="8">
        <v>71.5</v>
      </c>
      <c r="G66" s="8"/>
      <c r="H66" s="7">
        <v>137.9</v>
      </c>
      <c r="I66" s="7">
        <v>68.95</v>
      </c>
      <c r="J66" s="7"/>
      <c r="K66" s="7">
        <f>I66+J66</f>
        <v>68.95</v>
      </c>
      <c r="L66" s="7">
        <f>IF(K66&gt;0,SUMPRODUCT((D66=$D$3:$D$700)*1,(K66&lt;$K$3:$K$700)*1)+1,"")</f>
        <v>3</v>
      </c>
    </row>
    <row r="67" s="1" customFormat="1" ht="5" customHeight="1" spans="1:12">
      <c r="A67" s="7"/>
      <c r="B67" s="7"/>
      <c r="C67" s="7"/>
      <c r="D67" s="7"/>
      <c r="E67" s="7"/>
      <c r="F67" s="7"/>
      <c r="G67" s="7"/>
      <c r="H67" s="7"/>
      <c r="I67" s="7"/>
      <c r="J67" s="7"/>
      <c r="K67" s="7"/>
      <c r="L67" s="7"/>
    </row>
    <row r="68" s="1" customFormat="1" spans="1:12">
      <c r="A68" s="7" t="s">
        <v>138</v>
      </c>
      <c r="B68" s="7" t="s">
        <v>139</v>
      </c>
      <c r="C68" s="7" t="s">
        <v>140</v>
      </c>
      <c r="D68" s="7" t="s">
        <v>141</v>
      </c>
      <c r="E68" s="8">
        <v>59.1</v>
      </c>
      <c r="F68" s="8">
        <v>63.2</v>
      </c>
      <c r="G68" s="8"/>
      <c r="H68" s="7">
        <v>122.3</v>
      </c>
      <c r="I68" s="7">
        <v>61.15</v>
      </c>
      <c r="J68" s="7"/>
      <c r="K68" s="7">
        <f>I68+J68</f>
        <v>61.15</v>
      </c>
      <c r="L68" s="7">
        <f>IF(K68&gt;0,SUMPRODUCT((D68=$D$3:$D$700)*1,(K68&lt;$K$3:$K$700)*1)+1,"")</f>
        <v>1</v>
      </c>
    </row>
    <row r="69" s="1" customFormat="1" spans="1:12">
      <c r="A69" s="7" t="s">
        <v>142</v>
      </c>
      <c r="B69" s="7" t="s">
        <v>143</v>
      </c>
      <c r="C69" s="7" t="s">
        <v>140</v>
      </c>
      <c r="D69" s="7" t="s">
        <v>141</v>
      </c>
      <c r="E69" s="8">
        <v>58.5</v>
      </c>
      <c r="F69" s="8">
        <v>51.8</v>
      </c>
      <c r="G69" s="8"/>
      <c r="H69" s="7">
        <v>110.3</v>
      </c>
      <c r="I69" s="7">
        <v>55.15</v>
      </c>
      <c r="J69" s="7"/>
      <c r="K69" s="7">
        <f>I69+J69</f>
        <v>55.15</v>
      </c>
      <c r="L69" s="7">
        <f>IF(K69&gt;0,SUMPRODUCT((D69=$D$3:$D$700)*1,(K69&lt;$K$3:$K$700)*1)+1,"")</f>
        <v>2</v>
      </c>
    </row>
    <row r="70" s="1" customFormat="1" spans="1:12">
      <c r="A70" s="7" t="s">
        <v>144</v>
      </c>
      <c r="B70" s="7" t="s">
        <v>145</v>
      </c>
      <c r="C70" s="7" t="s">
        <v>140</v>
      </c>
      <c r="D70" s="7" t="s">
        <v>141</v>
      </c>
      <c r="E70" s="8">
        <v>55</v>
      </c>
      <c r="F70" s="8">
        <v>45.9</v>
      </c>
      <c r="G70" s="8"/>
      <c r="H70" s="7">
        <v>100.9</v>
      </c>
      <c r="I70" s="7">
        <v>50.45</v>
      </c>
      <c r="J70" s="7"/>
      <c r="K70" s="7">
        <f>I70+J70</f>
        <v>50.45</v>
      </c>
      <c r="L70" s="7">
        <f>IF(K70&gt;0,SUMPRODUCT((D70=$D$3:$D$700)*1,(K70&lt;$K$3:$K$700)*1)+1,"")</f>
        <v>3</v>
      </c>
    </row>
    <row r="71" s="1" customFormat="1" ht="4" customHeight="1" spans="1:12">
      <c r="A71" s="7"/>
      <c r="B71" s="7"/>
      <c r="C71" s="7"/>
      <c r="D71" s="7"/>
      <c r="E71" s="7"/>
      <c r="F71" s="7"/>
      <c r="G71" s="7"/>
      <c r="H71" s="7"/>
      <c r="I71" s="7"/>
      <c r="J71" s="7"/>
      <c r="K71" s="7"/>
      <c r="L71" s="7"/>
    </row>
    <row r="72" s="1" customFormat="1" spans="1:12">
      <c r="A72" s="7" t="s">
        <v>146</v>
      </c>
      <c r="B72" s="7" t="s">
        <v>147</v>
      </c>
      <c r="C72" s="7" t="s">
        <v>148</v>
      </c>
      <c r="D72" s="7" t="s">
        <v>149</v>
      </c>
      <c r="E72" s="8">
        <v>70</v>
      </c>
      <c r="F72" s="8">
        <v>69.9</v>
      </c>
      <c r="G72" s="8"/>
      <c r="H72" s="7">
        <v>139.9</v>
      </c>
      <c r="I72" s="7">
        <v>69.95</v>
      </c>
      <c r="J72" s="7"/>
      <c r="K72" s="7">
        <f>I72+J72</f>
        <v>69.95</v>
      </c>
      <c r="L72" s="7">
        <f>IF(K72&gt;0,SUMPRODUCT((D72=$D$3:$D$700)*1,(K72&lt;$K$3:$K$700)*1)+1,"")</f>
        <v>1</v>
      </c>
    </row>
    <row r="73" s="1" customFormat="1" spans="1:12">
      <c r="A73" s="7" t="s">
        <v>150</v>
      </c>
      <c r="B73" s="7" t="s">
        <v>151</v>
      </c>
      <c r="C73" s="7" t="s">
        <v>148</v>
      </c>
      <c r="D73" s="7" t="s">
        <v>149</v>
      </c>
      <c r="E73" s="8">
        <v>72.1</v>
      </c>
      <c r="F73" s="8">
        <v>67.3</v>
      </c>
      <c r="G73" s="8"/>
      <c r="H73" s="7">
        <v>139.4</v>
      </c>
      <c r="I73" s="7">
        <v>69.7</v>
      </c>
      <c r="J73" s="7"/>
      <c r="K73" s="7">
        <f>I73+J73</f>
        <v>69.7</v>
      </c>
      <c r="L73" s="7">
        <f>IF(K73&gt;0,SUMPRODUCT((D73=$D$3:$D$700)*1,(K73&lt;$K$3:$K$700)*1)+1,"")</f>
        <v>2</v>
      </c>
    </row>
    <row r="74" s="1" customFormat="1" spans="1:12">
      <c r="A74" s="7" t="s">
        <v>152</v>
      </c>
      <c r="B74" s="7" t="s">
        <v>153</v>
      </c>
      <c r="C74" s="7" t="s">
        <v>148</v>
      </c>
      <c r="D74" s="7" t="s">
        <v>149</v>
      </c>
      <c r="E74" s="8">
        <v>65.1</v>
      </c>
      <c r="F74" s="8">
        <v>73.6</v>
      </c>
      <c r="G74" s="8"/>
      <c r="H74" s="7">
        <v>138.7</v>
      </c>
      <c r="I74" s="7">
        <v>69.35</v>
      </c>
      <c r="J74" s="7"/>
      <c r="K74" s="7">
        <f>I74+J74</f>
        <v>69.35</v>
      </c>
      <c r="L74" s="7">
        <f>IF(K74&gt;0,SUMPRODUCT((D74=$D$3:$D$700)*1,(K74&lt;$K$3:$K$700)*1)+1,"")</f>
        <v>3</v>
      </c>
    </row>
    <row r="75" s="1" customFormat="1" ht="4" customHeight="1" spans="1:12">
      <c r="A75" s="7"/>
      <c r="B75" s="7"/>
      <c r="C75" s="7"/>
      <c r="D75" s="7"/>
      <c r="E75" s="7"/>
      <c r="F75" s="7"/>
      <c r="G75" s="7"/>
      <c r="H75" s="7"/>
      <c r="I75" s="7"/>
      <c r="J75" s="7"/>
      <c r="K75" s="7"/>
      <c r="L75" s="7"/>
    </row>
    <row r="76" s="1" customFormat="1" spans="1:12">
      <c r="A76" s="7" t="s">
        <v>154</v>
      </c>
      <c r="B76" s="7" t="s">
        <v>155</v>
      </c>
      <c r="C76" s="7" t="s">
        <v>156</v>
      </c>
      <c r="D76" s="7" t="s">
        <v>157</v>
      </c>
      <c r="E76" s="8">
        <v>69</v>
      </c>
      <c r="F76" s="8">
        <v>68</v>
      </c>
      <c r="G76" s="8"/>
      <c r="H76" s="7">
        <v>137</v>
      </c>
      <c r="I76" s="7">
        <v>68.5</v>
      </c>
      <c r="J76" s="7"/>
      <c r="K76" s="7">
        <f>I76+J76</f>
        <v>68.5</v>
      </c>
      <c r="L76" s="7">
        <f>IF(K76&gt;0,SUMPRODUCT((D76=$D$3:$D$700)*1,(K76&lt;$K$3:$K$700)*1)+1,"")</f>
        <v>1</v>
      </c>
    </row>
    <row r="77" s="1" customFormat="1" spans="1:12">
      <c r="A77" s="7" t="s">
        <v>158</v>
      </c>
      <c r="B77" s="7" t="s">
        <v>159</v>
      </c>
      <c r="C77" s="7" t="s">
        <v>156</v>
      </c>
      <c r="D77" s="7" t="s">
        <v>157</v>
      </c>
      <c r="E77" s="8">
        <v>63.4</v>
      </c>
      <c r="F77" s="8">
        <v>66.4</v>
      </c>
      <c r="G77" s="8"/>
      <c r="H77" s="7">
        <v>129.8</v>
      </c>
      <c r="I77" s="7">
        <v>64.9</v>
      </c>
      <c r="J77" s="7"/>
      <c r="K77" s="7">
        <f>I77+J77</f>
        <v>64.9</v>
      </c>
      <c r="L77" s="7">
        <f>IF(K77&gt;0,SUMPRODUCT((D77=$D$3:$D$700)*1,(K77&lt;$K$3:$K$700)*1)+1,"")</f>
        <v>2</v>
      </c>
    </row>
    <row r="78" s="1" customFormat="1" spans="1:12">
      <c r="A78" s="7" t="s">
        <v>160</v>
      </c>
      <c r="B78" s="7" t="s">
        <v>161</v>
      </c>
      <c r="C78" s="7" t="s">
        <v>156</v>
      </c>
      <c r="D78" s="7" t="s">
        <v>157</v>
      </c>
      <c r="E78" s="8">
        <v>66.1</v>
      </c>
      <c r="F78" s="8">
        <v>60.8</v>
      </c>
      <c r="G78" s="8"/>
      <c r="H78" s="7">
        <v>126.9</v>
      </c>
      <c r="I78" s="7">
        <v>63.45</v>
      </c>
      <c r="J78" s="7"/>
      <c r="K78" s="7">
        <f>I78+J78</f>
        <v>63.45</v>
      </c>
      <c r="L78" s="7">
        <f>IF(K78&gt;0,SUMPRODUCT((D78=$D$3:$D$700)*1,(K78&lt;$K$3:$K$700)*1)+1,"")</f>
        <v>3</v>
      </c>
    </row>
    <row r="79" s="1" customFormat="1" ht="6" customHeight="1" spans="1:12">
      <c r="A79" s="7"/>
      <c r="B79" s="7"/>
      <c r="C79" s="7"/>
      <c r="D79" s="7"/>
      <c r="E79" s="7"/>
      <c r="F79" s="7"/>
      <c r="G79" s="7"/>
      <c r="H79" s="7"/>
      <c r="I79" s="7"/>
      <c r="J79" s="7"/>
      <c r="K79" s="7"/>
      <c r="L79" s="7"/>
    </row>
    <row r="80" s="1" customFormat="1" spans="1:12">
      <c r="A80" s="7" t="s">
        <v>162</v>
      </c>
      <c r="B80" s="7" t="s">
        <v>163</v>
      </c>
      <c r="C80" s="7" t="s">
        <v>164</v>
      </c>
      <c r="D80" s="7" t="s">
        <v>165</v>
      </c>
      <c r="E80" s="8">
        <v>72.8</v>
      </c>
      <c r="F80" s="8">
        <v>64.6</v>
      </c>
      <c r="G80" s="8"/>
      <c r="H80" s="7">
        <v>137.4</v>
      </c>
      <c r="I80" s="7">
        <v>68.7</v>
      </c>
      <c r="J80" s="7"/>
      <c r="K80" s="7">
        <f>I80+J80</f>
        <v>68.7</v>
      </c>
      <c r="L80" s="7">
        <f>IF(K80&gt;0,SUMPRODUCT((D80=$D$3:$D$700)*1,(K80&lt;$K$3:$K$700)*1)+1,"")</f>
        <v>1</v>
      </c>
    </row>
    <row r="81" s="1" customFormat="1" spans="1:12">
      <c r="A81" s="7" t="s">
        <v>166</v>
      </c>
      <c r="B81" s="7" t="s">
        <v>167</v>
      </c>
      <c r="C81" s="7" t="s">
        <v>164</v>
      </c>
      <c r="D81" s="7" t="s">
        <v>165</v>
      </c>
      <c r="E81" s="8">
        <v>70.9</v>
      </c>
      <c r="F81" s="8">
        <v>65.7</v>
      </c>
      <c r="G81" s="8"/>
      <c r="H81" s="7">
        <v>136.6</v>
      </c>
      <c r="I81" s="7">
        <v>68.3</v>
      </c>
      <c r="J81" s="7"/>
      <c r="K81" s="7">
        <f>I81+J81</f>
        <v>68.3</v>
      </c>
      <c r="L81" s="7">
        <f>IF(K81&gt;0,SUMPRODUCT((D81=$D$3:$D$700)*1,(K81&lt;$K$3:$K$700)*1)+1,"")</f>
        <v>2</v>
      </c>
    </row>
    <row r="82" s="1" customFormat="1" spans="1:12">
      <c r="A82" s="7" t="s">
        <v>168</v>
      </c>
      <c r="B82" s="7" t="s">
        <v>169</v>
      </c>
      <c r="C82" s="7" t="s">
        <v>164</v>
      </c>
      <c r="D82" s="7" t="s">
        <v>165</v>
      </c>
      <c r="E82" s="8">
        <v>71.1</v>
      </c>
      <c r="F82" s="8">
        <v>63.5</v>
      </c>
      <c r="G82" s="8"/>
      <c r="H82" s="7">
        <v>134.6</v>
      </c>
      <c r="I82" s="7">
        <v>67.3</v>
      </c>
      <c r="J82" s="7"/>
      <c r="K82" s="7">
        <f>I82+J82</f>
        <v>67.3</v>
      </c>
      <c r="L82" s="7">
        <f>IF(K82&gt;0,SUMPRODUCT((D82=$D$3:$D$700)*1,(K82&lt;$K$3:$K$700)*1)+1,"")</f>
        <v>3</v>
      </c>
    </row>
    <row r="83" s="1" customFormat="1" ht="4" customHeight="1" spans="1:12">
      <c r="A83" s="7"/>
      <c r="B83" s="7"/>
      <c r="C83" s="7"/>
      <c r="D83" s="7"/>
      <c r="E83" s="7"/>
      <c r="F83" s="7"/>
      <c r="G83" s="7"/>
      <c r="H83" s="7"/>
      <c r="I83" s="7"/>
      <c r="J83" s="7"/>
      <c r="K83" s="7"/>
      <c r="L83" s="7"/>
    </row>
    <row r="84" s="1" customFormat="1" spans="1:12">
      <c r="A84" s="7" t="s">
        <v>170</v>
      </c>
      <c r="B84" s="7" t="s">
        <v>171</v>
      </c>
      <c r="C84" s="7" t="s">
        <v>164</v>
      </c>
      <c r="D84" s="7" t="s">
        <v>172</v>
      </c>
      <c r="E84" s="8">
        <v>54.8</v>
      </c>
      <c r="F84" s="8">
        <v>60.7</v>
      </c>
      <c r="G84" s="8"/>
      <c r="H84" s="7">
        <v>115.5</v>
      </c>
      <c r="I84" s="7">
        <v>57.75</v>
      </c>
      <c r="J84" s="7"/>
      <c r="K84" s="7">
        <f>I84+J84</f>
        <v>57.75</v>
      </c>
      <c r="L84" s="7">
        <f>IF(K84&gt;0,SUMPRODUCT((D84=$D$3:$D$700)*1,(K84&lt;$K$3:$K$700)*1)+1,"")</f>
        <v>1</v>
      </c>
    </row>
    <row r="85" s="1" customFormat="1" spans="1:12">
      <c r="A85" s="7" t="s">
        <v>173</v>
      </c>
      <c r="B85" s="7" t="s">
        <v>174</v>
      </c>
      <c r="C85" s="7" t="s">
        <v>164</v>
      </c>
      <c r="D85" s="7" t="s">
        <v>172</v>
      </c>
      <c r="E85" s="8">
        <v>59.4</v>
      </c>
      <c r="F85" s="8">
        <v>55.5</v>
      </c>
      <c r="G85" s="8"/>
      <c r="H85" s="7">
        <v>114.9</v>
      </c>
      <c r="I85" s="7">
        <v>57.45</v>
      </c>
      <c r="J85" s="7"/>
      <c r="K85" s="7">
        <f>I85+J85</f>
        <v>57.45</v>
      </c>
      <c r="L85" s="7">
        <f>IF(K85&gt;0,SUMPRODUCT((D85=$D$3:$D$700)*1,(K85&lt;$K$3:$K$700)*1)+1,"")</f>
        <v>2</v>
      </c>
    </row>
    <row r="86" s="1" customFormat="1" spans="1:12">
      <c r="A86" s="7" t="s">
        <v>175</v>
      </c>
      <c r="B86" s="7" t="s">
        <v>176</v>
      </c>
      <c r="C86" s="7" t="s">
        <v>164</v>
      </c>
      <c r="D86" s="7" t="s">
        <v>172</v>
      </c>
      <c r="E86" s="8">
        <v>58.2</v>
      </c>
      <c r="F86" s="8">
        <v>55.1</v>
      </c>
      <c r="G86" s="8"/>
      <c r="H86" s="7">
        <v>113.3</v>
      </c>
      <c r="I86" s="7">
        <v>56.65</v>
      </c>
      <c r="J86" s="7"/>
      <c r="K86" s="7">
        <f>I86+J86</f>
        <v>56.65</v>
      </c>
      <c r="L86" s="7">
        <f>IF(K86&gt;0,SUMPRODUCT((D86=$D$3:$D$700)*1,(K86&lt;$K$3:$K$700)*1)+1,"")</f>
        <v>3</v>
      </c>
    </row>
    <row r="87" s="1" customFormat="1" ht="9" customHeight="1" spans="1:12">
      <c r="A87" s="9"/>
      <c r="B87" s="10"/>
      <c r="C87" s="10"/>
      <c r="D87" s="10"/>
      <c r="E87" s="10"/>
      <c r="F87" s="10"/>
      <c r="G87" s="10"/>
      <c r="H87" s="10"/>
      <c r="I87" s="10"/>
      <c r="J87" s="10"/>
      <c r="K87" s="10"/>
      <c r="L87" s="11"/>
    </row>
    <row r="88" s="1" customFormat="1" spans="1:12">
      <c r="A88" s="7" t="s">
        <v>177</v>
      </c>
      <c r="B88" s="7" t="s">
        <v>178</v>
      </c>
      <c r="C88" s="7" t="s">
        <v>179</v>
      </c>
      <c r="D88" s="7" t="s">
        <v>180</v>
      </c>
      <c r="E88" s="8">
        <v>71.1</v>
      </c>
      <c r="F88" s="8">
        <v>71.6</v>
      </c>
      <c r="G88" s="8"/>
      <c r="H88" s="7">
        <v>142.7</v>
      </c>
      <c r="I88" s="7">
        <v>71.35</v>
      </c>
      <c r="J88" s="7"/>
      <c r="K88" s="7">
        <f>I88+J88</f>
        <v>71.35</v>
      </c>
      <c r="L88" s="7">
        <f>IF(K88&gt;0,SUMPRODUCT((D88=$D$3:$D$700)*1,(K88&lt;$K$3:$K$700)*1)+1,"")</f>
        <v>1</v>
      </c>
    </row>
    <row r="89" s="1" customFormat="1" spans="1:12">
      <c r="A89" s="7" t="s">
        <v>181</v>
      </c>
      <c r="B89" s="7" t="s">
        <v>182</v>
      </c>
      <c r="C89" s="7" t="s">
        <v>179</v>
      </c>
      <c r="D89" s="7" t="s">
        <v>180</v>
      </c>
      <c r="E89" s="8">
        <v>69</v>
      </c>
      <c r="F89" s="8">
        <v>69.4</v>
      </c>
      <c r="G89" s="8"/>
      <c r="H89" s="7">
        <v>138.4</v>
      </c>
      <c r="I89" s="7">
        <v>69.2</v>
      </c>
      <c r="J89" s="7"/>
      <c r="K89" s="7">
        <f>I89+J89</f>
        <v>69.2</v>
      </c>
      <c r="L89" s="7">
        <f>IF(K89&gt;0,SUMPRODUCT((D89=$D$3:$D$700)*1,(K89&lt;$K$3:$K$700)*1)+1,"")</f>
        <v>2</v>
      </c>
    </row>
    <row r="90" s="1" customFormat="1" spans="1:12">
      <c r="A90" s="7" t="s">
        <v>183</v>
      </c>
      <c r="B90" s="7" t="s">
        <v>184</v>
      </c>
      <c r="C90" s="7" t="s">
        <v>179</v>
      </c>
      <c r="D90" s="7" t="s">
        <v>180</v>
      </c>
      <c r="E90" s="8">
        <v>73.3</v>
      </c>
      <c r="F90" s="8">
        <v>65.1</v>
      </c>
      <c r="G90" s="8"/>
      <c r="H90" s="7">
        <v>138.4</v>
      </c>
      <c r="I90" s="7">
        <v>69.2</v>
      </c>
      <c r="J90" s="7"/>
      <c r="K90" s="7">
        <f>I90+J90</f>
        <v>69.2</v>
      </c>
      <c r="L90" s="7">
        <f>IF(K90&gt;0,SUMPRODUCT((D90=$D$3:$D$700)*1,(K90&lt;$K$3:$K$700)*1)+1,"")</f>
        <v>2</v>
      </c>
    </row>
    <row r="91" s="1" customFormat="1" ht="5" customHeight="1" spans="1:12">
      <c r="A91" s="7"/>
      <c r="B91" s="7"/>
      <c r="C91" s="7"/>
      <c r="D91" s="7"/>
      <c r="E91" s="7"/>
      <c r="F91" s="7"/>
      <c r="G91" s="7"/>
      <c r="H91" s="7"/>
      <c r="I91" s="7"/>
      <c r="J91" s="7"/>
      <c r="K91" s="7"/>
      <c r="L91" s="7"/>
    </row>
    <row r="92" s="1" customFormat="1" spans="1:12">
      <c r="A92" s="7" t="s">
        <v>185</v>
      </c>
      <c r="B92" s="7" t="s">
        <v>186</v>
      </c>
      <c r="C92" s="7" t="s">
        <v>187</v>
      </c>
      <c r="D92" s="7" t="s">
        <v>188</v>
      </c>
      <c r="E92" s="8">
        <v>77.2</v>
      </c>
      <c r="F92" s="8">
        <v>63.5</v>
      </c>
      <c r="G92" s="8"/>
      <c r="H92" s="7">
        <v>140.7</v>
      </c>
      <c r="I92" s="7">
        <v>70.35</v>
      </c>
      <c r="J92" s="7"/>
      <c r="K92" s="7">
        <f>I92+J92</f>
        <v>70.35</v>
      </c>
      <c r="L92" s="7">
        <f>IF(K92&gt;0,SUMPRODUCT((D92=$D$3:$D$700)*1,(K92&lt;$K$3:$K$700)*1)+1,"")</f>
        <v>1</v>
      </c>
    </row>
    <row r="93" s="1" customFormat="1" spans="1:12">
      <c r="A93" s="7" t="s">
        <v>189</v>
      </c>
      <c r="B93" s="7" t="s">
        <v>190</v>
      </c>
      <c r="C93" s="7" t="s">
        <v>187</v>
      </c>
      <c r="D93" s="7" t="s">
        <v>188</v>
      </c>
      <c r="E93" s="8">
        <v>72.1</v>
      </c>
      <c r="F93" s="8">
        <v>64.1</v>
      </c>
      <c r="G93" s="8"/>
      <c r="H93" s="7">
        <v>136.2</v>
      </c>
      <c r="I93" s="7">
        <v>68.1</v>
      </c>
      <c r="J93" s="7"/>
      <c r="K93" s="7">
        <f>I93+J93</f>
        <v>68.1</v>
      </c>
      <c r="L93" s="7">
        <f>IF(K93&gt;0,SUMPRODUCT((D93=$D$3:$D$700)*1,(K93&lt;$K$3:$K$700)*1)+1,"")</f>
        <v>2</v>
      </c>
    </row>
    <row r="94" s="1" customFormat="1" spans="1:12">
      <c r="A94" s="7" t="s">
        <v>191</v>
      </c>
      <c r="B94" s="7" t="s">
        <v>192</v>
      </c>
      <c r="C94" s="7" t="s">
        <v>187</v>
      </c>
      <c r="D94" s="7" t="s">
        <v>188</v>
      </c>
      <c r="E94" s="8">
        <v>71.7</v>
      </c>
      <c r="F94" s="8">
        <v>62.1</v>
      </c>
      <c r="G94" s="8"/>
      <c r="H94" s="7">
        <v>133.8</v>
      </c>
      <c r="I94" s="7">
        <v>66.9</v>
      </c>
      <c r="J94" s="7"/>
      <c r="K94" s="7">
        <f>I94+J94</f>
        <v>66.9</v>
      </c>
      <c r="L94" s="7">
        <f>IF(K94&gt;0,SUMPRODUCT((D94=$D$3:$D$700)*1,(K94&lt;$K$3:$K$700)*1)+1,"")</f>
        <v>3</v>
      </c>
    </row>
    <row r="95" s="1" customFormat="1" ht="6" customHeight="1" spans="1:12">
      <c r="A95" s="7"/>
      <c r="B95" s="7"/>
      <c r="C95" s="7"/>
      <c r="D95" s="7"/>
      <c r="E95" s="7"/>
      <c r="F95" s="7"/>
      <c r="G95" s="7"/>
      <c r="H95" s="7"/>
      <c r="I95" s="7"/>
      <c r="J95" s="7"/>
      <c r="K95" s="7"/>
      <c r="L95" s="7"/>
    </row>
    <row r="96" s="1" customFormat="1" spans="1:12">
      <c r="A96" s="7" t="s">
        <v>193</v>
      </c>
      <c r="B96" s="7" t="s">
        <v>194</v>
      </c>
      <c r="C96" s="7" t="s">
        <v>187</v>
      </c>
      <c r="D96" s="7" t="s">
        <v>195</v>
      </c>
      <c r="E96" s="8">
        <v>61.8</v>
      </c>
      <c r="F96" s="8">
        <v>68.5</v>
      </c>
      <c r="G96" s="8"/>
      <c r="H96" s="7">
        <v>130.3</v>
      </c>
      <c r="I96" s="7">
        <v>65.15</v>
      </c>
      <c r="J96" s="7"/>
      <c r="K96" s="7">
        <f>I96+J96</f>
        <v>65.15</v>
      </c>
      <c r="L96" s="7">
        <f>IF(K96&gt;0,SUMPRODUCT((D96=$D$3:$D$700)*1,(K96&lt;$K$3:$K$700)*1)+1,"")</f>
        <v>1</v>
      </c>
    </row>
    <row r="97" s="1" customFormat="1" spans="1:12">
      <c r="A97" s="7" t="s">
        <v>196</v>
      </c>
      <c r="B97" s="7" t="s">
        <v>197</v>
      </c>
      <c r="C97" s="7" t="s">
        <v>187</v>
      </c>
      <c r="D97" s="7" t="s">
        <v>195</v>
      </c>
      <c r="E97" s="8">
        <v>64</v>
      </c>
      <c r="F97" s="8">
        <v>62.7</v>
      </c>
      <c r="G97" s="8"/>
      <c r="H97" s="7">
        <v>126.7</v>
      </c>
      <c r="I97" s="7">
        <v>63.35</v>
      </c>
      <c r="J97" s="7"/>
      <c r="K97" s="7">
        <f>I97+J97</f>
        <v>63.35</v>
      </c>
      <c r="L97" s="7">
        <f>IF(K97&gt;0,SUMPRODUCT((D97=$D$3:$D$700)*1,(K97&lt;$K$3:$K$700)*1)+1,"")</f>
        <v>2</v>
      </c>
    </row>
    <row r="98" s="1" customFormat="1" spans="1:12">
      <c r="A98" s="7" t="s">
        <v>198</v>
      </c>
      <c r="B98" s="7" t="s">
        <v>199</v>
      </c>
      <c r="C98" s="7" t="s">
        <v>187</v>
      </c>
      <c r="D98" s="7" t="s">
        <v>195</v>
      </c>
      <c r="E98" s="8">
        <v>59.4</v>
      </c>
      <c r="F98" s="8">
        <v>66.9</v>
      </c>
      <c r="G98" s="8"/>
      <c r="H98" s="7">
        <v>126.3</v>
      </c>
      <c r="I98" s="7">
        <v>63.15</v>
      </c>
      <c r="J98" s="7"/>
      <c r="K98" s="7">
        <f>I98+J98</f>
        <v>63.15</v>
      </c>
      <c r="L98" s="7">
        <f>IF(K98&gt;0,SUMPRODUCT((D98=$D$3:$D$700)*1,(K98&lt;$K$3:$K$700)*1)+1,"")</f>
        <v>3</v>
      </c>
    </row>
    <row r="99" s="1" customFormat="1" ht="6" customHeight="1" spans="1:12">
      <c r="A99" s="7"/>
      <c r="B99" s="7"/>
      <c r="C99" s="7"/>
      <c r="D99" s="7"/>
      <c r="E99" s="7"/>
      <c r="F99" s="7"/>
      <c r="G99" s="7"/>
      <c r="H99" s="7"/>
      <c r="I99" s="7"/>
      <c r="J99" s="7"/>
      <c r="K99" s="7"/>
      <c r="L99" s="7"/>
    </row>
    <row r="100" s="1" customFormat="1" spans="1:12">
      <c r="A100" s="7" t="s">
        <v>200</v>
      </c>
      <c r="B100" s="7" t="s">
        <v>201</v>
      </c>
      <c r="C100" s="7" t="s">
        <v>187</v>
      </c>
      <c r="D100" s="7" t="s">
        <v>202</v>
      </c>
      <c r="E100" s="8">
        <v>81.9</v>
      </c>
      <c r="F100" s="8">
        <v>77.2</v>
      </c>
      <c r="G100" s="8"/>
      <c r="H100" s="7">
        <v>159.1</v>
      </c>
      <c r="I100" s="7">
        <v>79.55</v>
      </c>
      <c r="J100" s="7"/>
      <c r="K100" s="7">
        <f>I100+J100</f>
        <v>79.55</v>
      </c>
      <c r="L100" s="7">
        <f>IF(K100&gt;0,SUMPRODUCT((D100=$D$3:$D$700)*1,(K100&lt;$K$3:$K$700)*1)+1,"")</f>
        <v>1</v>
      </c>
    </row>
    <row r="101" s="1" customFormat="1" spans="1:12">
      <c r="A101" s="7" t="s">
        <v>203</v>
      </c>
      <c r="B101" s="7" t="s">
        <v>204</v>
      </c>
      <c r="C101" s="7" t="s">
        <v>187</v>
      </c>
      <c r="D101" s="7" t="s">
        <v>202</v>
      </c>
      <c r="E101" s="8">
        <v>73.7</v>
      </c>
      <c r="F101" s="8">
        <v>67.8</v>
      </c>
      <c r="G101" s="8"/>
      <c r="H101" s="7">
        <v>141.5</v>
      </c>
      <c r="I101" s="7">
        <v>70.75</v>
      </c>
      <c r="J101" s="7"/>
      <c r="K101" s="7">
        <f>I101+J101</f>
        <v>70.75</v>
      </c>
      <c r="L101" s="7">
        <f>IF(K101&gt;0,SUMPRODUCT((D101=$D$3:$D$700)*1,(K101&lt;$K$3:$K$700)*1)+1,"")</f>
        <v>2</v>
      </c>
    </row>
    <row r="102" s="1" customFormat="1" spans="1:12">
      <c r="A102" s="7" t="s">
        <v>205</v>
      </c>
      <c r="B102" s="7" t="s">
        <v>206</v>
      </c>
      <c r="C102" s="7" t="s">
        <v>187</v>
      </c>
      <c r="D102" s="7" t="s">
        <v>202</v>
      </c>
      <c r="E102" s="8">
        <v>70.2</v>
      </c>
      <c r="F102" s="8">
        <v>67.9</v>
      </c>
      <c r="G102" s="8"/>
      <c r="H102" s="7">
        <v>138.1</v>
      </c>
      <c r="I102" s="7">
        <v>69.05</v>
      </c>
      <c r="J102" s="7"/>
      <c r="K102" s="7">
        <f>I102+J102</f>
        <v>69.05</v>
      </c>
      <c r="L102" s="7">
        <f>IF(K102&gt;0,SUMPRODUCT((D102=$D$3:$D$700)*1,(K102&lt;$K$3:$K$700)*1)+1,"")</f>
        <v>3</v>
      </c>
    </row>
    <row r="103" s="1" customFormat="1" ht="6" customHeight="1" spans="1:12">
      <c r="A103" s="7"/>
      <c r="B103" s="7"/>
      <c r="C103" s="7"/>
      <c r="D103" s="7"/>
      <c r="E103" s="7"/>
      <c r="F103" s="7"/>
      <c r="G103" s="7"/>
      <c r="H103" s="7"/>
      <c r="I103" s="7"/>
      <c r="J103" s="7"/>
      <c r="K103" s="7"/>
      <c r="L103" s="7"/>
    </row>
    <row r="104" s="1" customFormat="1" spans="1:12">
      <c r="A104" s="7" t="s">
        <v>207</v>
      </c>
      <c r="B104" s="7" t="s">
        <v>208</v>
      </c>
      <c r="C104" s="7" t="s">
        <v>187</v>
      </c>
      <c r="D104" s="7" t="s">
        <v>209</v>
      </c>
      <c r="E104" s="8">
        <v>77.4</v>
      </c>
      <c r="F104" s="8">
        <v>64.6</v>
      </c>
      <c r="G104" s="8"/>
      <c r="H104" s="7">
        <v>142</v>
      </c>
      <c r="I104" s="7">
        <v>71</v>
      </c>
      <c r="J104" s="7"/>
      <c r="K104" s="7">
        <f>I104+J104</f>
        <v>71</v>
      </c>
      <c r="L104" s="7">
        <f>IF(K104&gt;0,SUMPRODUCT((D104=$D$3:$D$700)*1,(K104&lt;$K$3:$K$700)*1)+1,"")</f>
        <v>1</v>
      </c>
    </row>
    <row r="105" s="1" customFormat="1" spans="1:12">
      <c r="A105" s="7" t="s">
        <v>210</v>
      </c>
      <c r="B105" s="7" t="s">
        <v>211</v>
      </c>
      <c r="C105" s="7" t="s">
        <v>187</v>
      </c>
      <c r="D105" s="7" t="s">
        <v>209</v>
      </c>
      <c r="E105" s="8">
        <v>68.9</v>
      </c>
      <c r="F105" s="8">
        <v>71</v>
      </c>
      <c r="G105" s="8"/>
      <c r="H105" s="7">
        <v>139.9</v>
      </c>
      <c r="I105" s="7">
        <v>69.95</v>
      </c>
      <c r="J105" s="7"/>
      <c r="K105" s="7">
        <f>I105+J105</f>
        <v>69.95</v>
      </c>
      <c r="L105" s="7">
        <f>IF(K105&gt;0,SUMPRODUCT((D105=$D$3:$D$700)*1,(K105&lt;$K$3:$K$700)*1)+1,"")</f>
        <v>2</v>
      </c>
    </row>
    <row r="106" s="1" customFormat="1" spans="1:12">
      <c r="A106" s="7" t="s">
        <v>212</v>
      </c>
      <c r="B106" s="7" t="s">
        <v>213</v>
      </c>
      <c r="C106" s="7" t="s">
        <v>187</v>
      </c>
      <c r="D106" s="7" t="s">
        <v>209</v>
      </c>
      <c r="E106" s="8">
        <v>70.4</v>
      </c>
      <c r="F106" s="8">
        <v>65.6</v>
      </c>
      <c r="G106" s="8"/>
      <c r="H106" s="7">
        <v>136</v>
      </c>
      <c r="I106" s="7">
        <v>68</v>
      </c>
      <c r="J106" s="7"/>
      <c r="K106" s="7">
        <f>I106+J106</f>
        <v>68</v>
      </c>
      <c r="L106" s="7">
        <f>IF(K106&gt;0,SUMPRODUCT((D106=$D$3:$D$700)*1,(K106&lt;$K$3:$K$700)*1)+1,"")</f>
        <v>3</v>
      </c>
    </row>
    <row r="107" s="1" customFormat="1" ht="6" customHeight="1" spans="1:12">
      <c r="A107" s="7"/>
      <c r="B107" s="7"/>
      <c r="C107" s="7"/>
      <c r="D107" s="7"/>
      <c r="E107" s="7"/>
      <c r="F107" s="7"/>
      <c r="G107" s="7"/>
      <c r="H107" s="7"/>
      <c r="I107" s="7"/>
      <c r="J107" s="7"/>
      <c r="K107" s="7"/>
      <c r="L107" s="7"/>
    </row>
    <row r="108" s="1" customFormat="1" spans="1:12">
      <c r="A108" s="7" t="s">
        <v>214</v>
      </c>
      <c r="B108" s="7" t="s">
        <v>215</v>
      </c>
      <c r="C108" s="7" t="s">
        <v>187</v>
      </c>
      <c r="D108" s="7" t="s">
        <v>216</v>
      </c>
      <c r="E108" s="8">
        <v>74.5</v>
      </c>
      <c r="F108" s="8">
        <v>61.9</v>
      </c>
      <c r="G108" s="8"/>
      <c r="H108" s="7">
        <v>136.4</v>
      </c>
      <c r="I108" s="7">
        <v>68.2</v>
      </c>
      <c r="J108" s="7"/>
      <c r="K108" s="7">
        <f>I108+J108</f>
        <v>68.2</v>
      </c>
      <c r="L108" s="7">
        <f>IF(K108&gt;0,SUMPRODUCT((D108=$D$3:$D$700)*1,(K108&lt;$K$3:$K$700)*1)+1,"")</f>
        <v>1</v>
      </c>
    </row>
    <row r="109" s="1" customFormat="1" spans="1:12">
      <c r="A109" s="7" t="s">
        <v>217</v>
      </c>
      <c r="B109" s="7" t="s">
        <v>218</v>
      </c>
      <c r="C109" s="7" t="s">
        <v>187</v>
      </c>
      <c r="D109" s="7" t="s">
        <v>216</v>
      </c>
      <c r="E109" s="8">
        <v>68</v>
      </c>
      <c r="F109" s="8">
        <v>67.8</v>
      </c>
      <c r="G109" s="8"/>
      <c r="H109" s="7">
        <v>135.8</v>
      </c>
      <c r="I109" s="7">
        <v>67.9</v>
      </c>
      <c r="J109" s="7"/>
      <c r="K109" s="7">
        <f>I109+J109</f>
        <v>67.9</v>
      </c>
      <c r="L109" s="7">
        <f>IF(K109&gt;0,SUMPRODUCT((D109=$D$3:$D$700)*1,(K109&lt;$K$3:$K$700)*1)+1,"")</f>
        <v>2</v>
      </c>
    </row>
    <row r="110" s="1" customFormat="1" spans="1:12">
      <c r="A110" s="7" t="s">
        <v>219</v>
      </c>
      <c r="B110" s="7" t="s">
        <v>220</v>
      </c>
      <c r="C110" s="7" t="s">
        <v>187</v>
      </c>
      <c r="D110" s="7" t="s">
        <v>216</v>
      </c>
      <c r="E110" s="8">
        <v>65.5</v>
      </c>
      <c r="F110" s="8">
        <v>66.5</v>
      </c>
      <c r="G110" s="8"/>
      <c r="H110" s="7">
        <v>132</v>
      </c>
      <c r="I110" s="7">
        <v>66</v>
      </c>
      <c r="J110" s="7"/>
      <c r="K110" s="7">
        <f>I110+J110</f>
        <v>66</v>
      </c>
      <c r="L110" s="7">
        <f>IF(K110&gt;0,SUMPRODUCT((D110=$D$3:$D$700)*1,(K110&lt;$K$3:$K$700)*1)+1,"")</f>
        <v>3</v>
      </c>
    </row>
    <row r="111" s="1" customFormat="1" ht="6" customHeight="1" spans="1:12">
      <c r="A111" s="7"/>
      <c r="B111" s="7"/>
      <c r="C111" s="7"/>
      <c r="D111" s="7"/>
      <c r="E111" s="7"/>
      <c r="F111" s="7"/>
      <c r="G111" s="7"/>
      <c r="H111" s="7"/>
      <c r="I111" s="7"/>
      <c r="J111" s="7"/>
      <c r="K111" s="7"/>
      <c r="L111" s="7"/>
    </row>
    <row r="112" s="1" customFormat="1" spans="1:12">
      <c r="A112" s="7" t="s">
        <v>221</v>
      </c>
      <c r="B112" s="7" t="s">
        <v>222</v>
      </c>
      <c r="C112" s="7" t="s">
        <v>223</v>
      </c>
      <c r="D112" s="7" t="s">
        <v>224</v>
      </c>
      <c r="E112" s="8">
        <v>66.8</v>
      </c>
      <c r="F112" s="8">
        <v>64.2</v>
      </c>
      <c r="G112" s="8"/>
      <c r="H112" s="7">
        <v>131</v>
      </c>
      <c r="I112" s="7">
        <v>65.5</v>
      </c>
      <c r="J112" s="7"/>
      <c r="K112" s="7">
        <f>I112+J112</f>
        <v>65.5</v>
      </c>
      <c r="L112" s="7">
        <f>IF(K112&gt;0,SUMPRODUCT((D112=$D$3:$D$700)*1,(K112&lt;$K$3:$K$700)*1)+1,"")</f>
        <v>1</v>
      </c>
    </row>
    <row r="113" s="1" customFormat="1" spans="1:12">
      <c r="A113" s="7" t="s">
        <v>225</v>
      </c>
      <c r="B113" s="7" t="s">
        <v>226</v>
      </c>
      <c r="C113" s="7" t="s">
        <v>223</v>
      </c>
      <c r="D113" s="7" t="s">
        <v>224</v>
      </c>
      <c r="E113" s="8">
        <v>57.9</v>
      </c>
      <c r="F113" s="8">
        <v>67.1</v>
      </c>
      <c r="G113" s="8"/>
      <c r="H113" s="7">
        <v>125</v>
      </c>
      <c r="I113" s="7">
        <v>62.5</v>
      </c>
      <c r="J113" s="7"/>
      <c r="K113" s="7">
        <f>I113+J113</f>
        <v>62.5</v>
      </c>
      <c r="L113" s="7">
        <f>IF(K113&gt;0,SUMPRODUCT((D113=$D$3:$D$700)*1,(K113&lt;$K$3:$K$700)*1)+1,"")</f>
        <v>2</v>
      </c>
    </row>
    <row r="114" s="1" customFormat="1" spans="1:12">
      <c r="A114" s="7" t="s">
        <v>227</v>
      </c>
      <c r="B114" s="7" t="s">
        <v>228</v>
      </c>
      <c r="C114" s="7" t="s">
        <v>223</v>
      </c>
      <c r="D114" s="7" t="s">
        <v>224</v>
      </c>
      <c r="E114" s="8">
        <v>61</v>
      </c>
      <c r="F114" s="8">
        <v>62.7</v>
      </c>
      <c r="G114" s="8"/>
      <c r="H114" s="7">
        <v>123.7</v>
      </c>
      <c r="I114" s="7">
        <v>61.85</v>
      </c>
      <c r="J114" s="7"/>
      <c r="K114" s="7">
        <f>I114+J114</f>
        <v>61.85</v>
      </c>
      <c r="L114" s="7">
        <f>IF(K114&gt;0,SUMPRODUCT((D114=$D$3:$D$700)*1,(K114&lt;$K$3:$K$700)*1)+1,"")</f>
        <v>3</v>
      </c>
    </row>
    <row r="115" s="1" customFormat="1" ht="5" customHeight="1" spans="1:12">
      <c r="A115" s="7"/>
      <c r="B115" s="7"/>
      <c r="C115" s="7"/>
      <c r="D115" s="7"/>
      <c r="E115" s="7"/>
      <c r="F115" s="7"/>
      <c r="G115" s="7"/>
      <c r="H115" s="7"/>
      <c r="I115" s="7"/>
      <c r="J115" s="7"/>
      <c r="K115" s="7"/>
      <c r="L115" s="7"/>
    </row>
    <row r="116" s="1" customFormat="1" spans="1:12">
      <c r="A116" s="7" t="s">
        <v>229</v>
      </c>
      <c r="B116" s="7" t="s">
        <v>230</v>
      </c>
      <c r="C116" s="7" t="s">
        <v>223</v>
      </c>
      <c r="D116" s="7" t="s">
        <v>231</v>
      </c>
      <c r="E116" s="8">
        <v>72.3</v>
      </c>
      <c r="F116" s="8">
        <v>75.3</v>
      </c>
      <c r="G116" s="8"/>
      <c r="H116" s="7">
        <v>147.6</v>
      </c>
      <c r="I116" s="7">
        <v>73.8</v>
      </c>
      <c r="J116" s="7"/>
      <c r="K116" s="7">
        <f>I116+J116</f>
        <v>73.8</v>
      </c>
      <c r="L116" s="7">
        <f>IF(K116&gt;0,SUMPRODUCT((D116=$D$3:$D$700)*1,(K116&lt;$K$3:$K$700)*1)+1,"")</f>
        <v>1</v>
      </c>
    </row>
    <row r="117" s="1" customFormat="1" spans="1:12">
      <c r="A117" s="7" t="s">
        <v>232</v>
      </c>
      <c r="B117" s="7" t="s">
        <v>233</v>
      </c>
      <c r="C117" s="7" t="s">
        <v>223</v>
      </c>
      <c r="D117" s="7" t="s">
        <v>231</v>
      </c>
      <c r="E117" s="8">
        <v>67.4</v>
      </c>
      <c r="F117" s="8">
        <v>73.2</v>
      </c>
      <c r="G117" s="8"/>
      <c r="H117" s="7">
        <v>140.6</v>
      </c>
      <c r="I117" s="7">
        <v>70.3</v>
      </c>
      <c r="J117" s="7"/>
      <c r="K117" s="7">
        <f>I117+J117</f>
        <v>70.3</v>
      </c>
      <c r="L117" s="7">
        <f>IF(K117&gt;0,SUMPRODUCT((D117=$D$3:$D$700)*1,(K117&lt;$K$3:$K$700)*1)+1,"")</f>
        <v>2</v>
      </c>
    </row>
    <row r="118" s="1" customFormat="1" spans="1:12">
      <c r="A118" s="7" t="s">
        <v>234</v>
      </c>
      <c r="B118" s="7" t="s">
        <v>235</v>
      </c>
      <c r="C118" s="7" t="s">
        <v>223</v>
      </c>
      <c r="D118" s="7" t="s">
        <v>231</v>
      </c>
      <c r="E118" s="8">
        <v>63.8</v>
      </c>
      <c r="F118" s="8">
        <v>65.1</v>
      </c>
      <c r="G118" s="8"/>
      <c r="H118" s="7">
        <v>128.9</v>
      </c>
      <c r="I118" s="7">
        <v>64.45</v>
      </c>
      <c r="J118" s="7"/>
      <c r="K118" s="7">
        <f>I118+J118</f>
        <v>64.45</v>
      </c>
      <c r="L118" s="7">
        <f>IF(K118&gt;0,SUMPRODUCT((D118=$D$3:$D$700)*1,(K118&lt;$K$3:$K$700)*1)+1,"")</f>
        <v>3</v>
      </c>
    </row>
    <row r="119" s="1" customFormat="1" ht="4" customHeight="1" spans="1:12">
      <c r="A119" s="7"/>
      <c r="B119" s="7"/>
      <c r="C119" s="7"/>
      <c r="D119" s="7"/>
      <c r="E119" s="7"/>
      <c r="F119" s="7"/>
      <c r="G119" s="7"/>
      <c r="H119" s="7"/>
      <c r="I119" s="7"/>
      <c r="J119" s="7"/>
      <c r="K119" s="7"/>
      <c r="L119" s="7"/>
    </row>
    <row r="120" s="1" customFormat="1" spans="1:12">
      <c r="A120" s="7" t="s">
        <v>236</v>
      </c>
      <c r="B120" s="7" t="s">
        <v>237</v>
      </c>
      <c r="C120" s="7" t="s">
        <v>238</v>
      </c>
      <c r="D120" s="7" t="s">
        <v>239</v>
      </c>
      <c r="E120" s="8">
        <v>53.3</v>
      </c>
      <c r="F120" s="8">
        <v>67.9</v>
      </c>
      <c r="G120" s="8"/>
      <c r="H120" s="7">
        <v>121.2</v>
      </c>
      <c r="I120" s="7">
        <v>60.6</v>
      </c>
      <c r="J120" s="7"/>
      <c r="K120" s="7">
        <f>I120+J120</f>
        <v>60.6</v>
      </c>
      <c r="L120" s="7">
        <f>IF(K120&gt;0,SUMPRODUCT((D120=$D$3:$D$700)*1,(K120&lt;$K$3:$K$700)*1)+1,"")</f>
        <v>1</v>
      </c>
    </row>
    <row r="121" s="1" customFormat="1" spans="1:12">
      <c r="A121" s="7" t="s">
        <v>240</v>
      </c>
      <c r="B121" s="7" t="s">
        <v>241</v>
      </c>
      <c r="C121" s="7" t="s">
        <v>238</v>
      </c>
      <c r="D121" s="7" t="s">
        <v>239</v>
      </c>
      <c r="E121" s="8">
        <v>57.7</v>
      </c>
      <c r="F121" s="8">
        <v>56.7</v>
      </c>
      <c r="G121" s="8"/>
      <c r="H121" s="7">
        <v>114.4</v>
      </c>
      <c r="I121" s="7">
        <v>57.2</v>
      </c>
      <c r="J121" s="7"/>
      <c r="K121" s="7">
        <f>I121+J121</f>
        <v>57.2</v>
      </c>
      <c r="L121" s="7">
        <f>IF(K121&gt;0,SUMPRODUCT((D121=$D$3:$D$700)*1,(K121&lt;$K$3:$K$700)*1)+1,"")</f>
        <v>2</v>
      </c>
    </row>
    <row r="122" s="1" customFormat="1" spans="1:12">
      <c r="A122" s="7" t="s">
        <v>242</v>
      </c>
      <c r="B122" s="7" t="s">
        <v>243</v>
      </c>
      <c r="C122" s="7" t="s">
        <v>238</v>
      </c>
      <c r="D122" s="7" t="s">
        <v>239</v>
      </c>
      <c r="E122" s="8">
        <v>48.8</v>
      </c>
      <c r="F122" s="8">
        <v>52.2</v>
      </c>
      <c r="G122" s="8"/>
      <c r="H122" s="7">
        <v>101</v>
      </c>
      <c r="I122" s="7">
        <v>50.5</v>
      </c>
      <c r="J122" s="7"/>
      <c r="K122" s="7">
        <f>I122+J122</f>
        <v>50.5</v>
      </c>
      <c r="L122" s="7">
        <f>IF(K122&gt;0,SUMPRODUCT((D122=$D$3:$D$700)*1,(K122&lt;$K$3:$K$700)*1)+1,"")</f>
        <v>3</v>
      </c>
    </row>
    <row r="123" s="1" customFormat="1" ht="6" customHeight="1" spans="1:12">
      <c r="A123" s="7"/>
      <c r="B123" s="7"/>
      <c r="C123" s="7"/>
      <c r="D123" s="7"/>
      <c r="E123" s="7"/>
      <c r="F123" s="7"/>
      <c r="G123" s="7"/>
      <c r="H123" s="7"/>
      <c r="I123" s="7"/>
      <c r="J123" s="7"/>
      <c r="K123" s="7"/>
      <c r="L123" s="7"/>
    </row>
    <row r="124" s="1" customFormat="1" spans="1:12">
      <c r="A124" s="7" t="s">
        <v>244</v>
      </c>
      <c r="B124" s="7" t="s">
        <v>245</v>
      </c>
      <c r="C124" s="7" t="s">
        <v>246</v>
      </c>
      <c r="D124" s="7" t="s">
        <v>247</v>
      </c>
      <c r="E124" s="8">
        <v>79.9</v>
      </c>
      <c r="F124" s="8">
        <v>64.9</v>
      </c>
      <c r="G124" s="8"/>
      <c r="H124" s="7">
        <v>144.8</v>
      </c>
      <c r="I124" s="7">
        <v>72.4</v>
      </c>
      <c r="J124" s="7"/>
      <c r="K124" s="7">
        <f>I124+J124</f>
        <v>72.4</v>
      </c>
      <c r="L124" s="7">
        <f>IF(K124&gt;0,SUMPRODUCT((D124=$D$3:$D$700)*1,(K124&lt;$K$3:$K$700)*1)+1,"")</f>
        <v>1</v>
      </c>
    </row>
    <row r="125" s="1" customFormat="1" spans="1:12">
      <c r="A125" s="7" t="s">
        <v>248</v>
      </c>
      <c r="B125" s="7" t="s">
        <v>249</v>
      </c>
      <c r="C125" s="7" t="s">
        <v>246</v>
      </c>
      <c r="D125" s="7" t="s">
        <v>247</v>
      </c>
      <c r="E125" s="8">
        <v>75.4</v>
      </c>
      <c r="F125" s="8">
        <v>56.4</v>
      </c>
      <c r="G125" s="8"/>
      <c r="H125" s="7">
        <v>131.8</v>
      </c>
      <c r="I125" s="7">
        <v>65.9</v>
      </c>
      <c r="J125" s="7"/>
      <c r="K125" s="7">
        <f>I125+J125</f>
        <v>65.9</v>
      </c>
      <c r="L125" s="7">
        <f>IF(K125&gt;0,SUMPRODUCT((D125=$D$3:$D$700)*1,(K125&lt;$K$3:$K$700)*1)+1,"")</f>
        <v>2</v>
      </c>
    </row>
    <row r="126" s="1" customFormat="1" spans="1:12">
      <c r="A126" s="7" t="s">
        <v>250</v>
      </c>
      <c r="B126" s="7" t="s">
        <v>251</v>
      </c>
      <c r="C126" s="7" t="s">
        <v>246</v>
      </c>
      <c r="D126" s="7" t="s">
        <v>247</v>
      </c>
      <c r="E126" s="8">
        <v>64.8</v>
      </c>
      <c r="F126" s="8">
        <v>65.4</v>
      </c>
      <c r="G126" s="8"/>
      <c r="H126" s="7">
        <v>130.2</v>
      </c>
      <c r="I126" s="7">
        <v>65.1</v>
      </c>
      <c r="J126" s="7"/>
      <c r="K126" s="7">
        <f>I126+J126</f>
        <v>65.1</v>
      </c>
      <c r="L126" s="7">
        <f>IF(K126&gt;0,SUMPRODUCT((D126=$D$3:$D$700)*1,(K126&lt;$K$3:$K$700)*1)+1,"")</f>
        <v>3</v>
      </c>
    </row>
    <row r="127" s="1" customFormat="1" ht="5" customHeight="1" spans="1:12">
      <c r="A127" s="7"/>
      <c r="B127" s="7"/>
      <c r="C127" s="7"/>
      <c r="D127" s="7"/>
      <c r="E127" s="8"/>
      <c r="F127" s="8"/>
      <c r="G127" s="8"/>
      <c r="H127" s="7"/>
      <c r="I127" s="7"/>
      <c r="J127" s="7"/>
      <c r="K127" s="7"/>
      <c r="L127" s="7"/>
    </row>
    <row r="128" s="1" customFormat="1" spans="1:12">
      <c r="A128" s="7" t="s">
        <v>252</v>
      </c>
      <c r="B128" s="7" t="s">
        <v>253</v>
      </c>
      <c r="C128" s="7" t="s">
        <v>246</v>
      </c>
      <c r="D128" s="7" t="s">
        <v>254</v>
      </c>
      <c r="E128" s="8">
        <v>76.9</v>
      </c>
      <c r="F128" s="8">
        <v>70.8</v>
      </c>
      <c r="G128" s="8"/>
      <c r="H128" s="7">
        <v>147.7</v>
      </c>
      <c r="I128" s="7">
        <v>73.85</v>
      </c>
      <c r="J128" s="7"/>
      <c r="K128" s="7">
        <f>I128+J128</f>
        <v>73.85</v>
      </c>
      <c r="L128" s="7">
        <f>IF(K128&gt;0,SUMPRODUCT((D128=$D$3:$D$700)*1,(K128&lt;$K$3:$K$700)*1)+1,"")</f>
        <v>1</v>
      </c>
    </row>
    <row r="129" s="1" customFormat="1" spans="1:12">
      <c r="A129" s="7" t="s">
        <v>255</v>
      </c>
      <c r="B129" s="7" t="s">
        <v>256</v>
      </c>
      <c r="C129" s="7" t="s">
        <v>246</v>
      </c>
      <c r="D129" s="7" t="s">
        <v>254</v>
      </c>
      <c r="E129" s="8">
        <v>70.1</v>
      </c>
      <c r="F129" s="8">
        <v>62.8</v>
      </c>
      <c r="G129" s="8"/>
      <c r="H129" s="7">
        <v>132.9</v>
      </c>
      <c r="I129" s="7">
        <v>66.45</v>
      </c>
      <c r="J129" s="7"/>
      <c r="K129" s="7">
        <f>I129+J129</f>
        <v>66.45</v>
      </c>
      <c r="L129" s="7">
        <f>IF(K129&gt;0,SUMPRODUCT((D129=$D$3:$D$700)*1,(K129&lt;$K$3:$K$700)*1)+1,"")</f>
        <v>2</v>
      </c>
    </row>
    <row r="130" s="1" customFormat="1" spans="1:12">
      <c r="A130" s="7" t="s">
        <v>257</v>
      </c>
      <c r="B130" s="7" t="s">
        <v>258</v>
      </c>
      <c r="C130" s="7" t="s">
        <v>246</v>
      </c>
      <c r="D130" s="7" t="s">
        <v>254</v>
      </c>
      <c r="E130" s="8">
        <v>63</v>
      </c>
      <c r="F130" s="8">
        <v>66</v>
      </c>
      <c r="G130" s="8"/>
      <c r="H130" s="7">
        <v>129</v>
      </c>
      <c r="I130" s="7">
        <v>64.5</v>
      </c>
      <c r="J130" s="7"/>
      <c r="K130" s="7">
        <f>I130+J130</f>
        <v>64.5</v>
      </c>
      <c r="L130" s="7">
        <f>IF(K130&gt;0,SUMPRODUCT((D130=$D$3:$D$700)*1,(K130&lt;$K$3:$K$700)*1)+1,"")</f>
        <v>3</v>
      </c>
    </row>
    <row r="131" s="1" customFormat="1" ht="4" customHeight="1" spans="1:12">
      <c r="A131" s="7"/>
      <c r="B131" s="7"/>
      <c r="C131" s="7"/>
      <c r="D131" s="7"/>
      <c r="E131" s="7"/>
      <c r="F131" s="7"/>
      <c r="G131" s="7"/>
      <c r="H131" s="7"/>
      <c r="I131" s="7"/>
      <c r="J131" s="7"/>
      <c r="K131" s="7"/>
      <c r="L131" s="7"/>
    </row>
    <row r="132" s="1" customFormat="1" spans="1:12">
      <c r="A132" s="7" t="s">
        <v>259</v>
      </c>
      <c r="B132" s="7" t="s">
        <v>260</v>
      </c>
      <c r="C132" s="7" t="s">
        <v>261</v>
      </c>
      <c r="D132" s="7" t="s">
        <v>262</v>
      </c>
      <c r="E132" s="8">
        <v>65.7</v>
      </c>
      <c r="F132" s="8">
        <v>73.8</v>
      </c>
      <c r="G132" s="8"/>
      <c r="H132" s="7">
        <v>139.5</v>
      </c>
      <c r="I132" s="7">
        <v>69.75</v>
      </c>
      <c r="J132" s="7"/>
      <c r="K132" s="7">
        <f>I132+J132</f>
        <v>69.75</v>
      </c>
      <c r="L132" s="7">
        <f>IF(K132&gt;0,SUMPRODUCT((D132=$D$3:$D$700)*1,(K132&lt;$K$3:$K$700)*1)+1,"")</f>
        <v>1</v>
      </c>
    </row>
    <row r="133" s="1" customFormat="1" spans="1:12">
      <c r="A133" s="7" t="s">
        <v>263</v>
      </c>
      <c r="B133" s="7" t="s">
        <v>264</v>
      </c>
      <c r="C133" s="7" t="s">
        <v>261</v>
      </c>
      <c r="D133" s="7" t="s">
        <v>262</v>
      </c>
      <c r="E133" s="8">
        <v>70.2</v>
      </c>
      <c r="F133" s="8">
        <v>67.8</v>
      </c>
      <c r="G133" s="8"/>
      <c r="H133" s="7">
        <v>138</v>
      </c>
      <c r="I133" s="7">
        <v>69</v>
      </c>
      <c r="J133" s="7"/>
      <c r="K133" s="7">
        <f>I133+J133</f>
        <v>69</v>
      </c>
      <c r="L133" s="7">
        <f>IF(K133&gt;0,SUMPRODUCT((D133=$D$3:$D$700)*1,(K133&lt;$K$3:$K$700)*1)+1,"")</f>
        <v>2</v>
      </c>
    </row>
    <row r="134" s="1" customFormat="1" spans="1:12">
      <c r="A134" s="7" t="s">
        <v>265</v>
      </c>
      <c r="B134" s="7" t="s">
        <v>266</v>
      </c>
      <c r="C134" s="7" t="s">
        <v>261</v>
      </c>
      <c r="D134" s="7" t="s">
        <v>262</v>
      </c>
      <c r="E134" s="8">
        <v>75.9</v>
      </c>
      <c r="F134" s="8">
        <v>57.3</v>
      </c>
      <c r="G134" s="8"/>
      <c r="H134" s="7">
        <v>133.2</v>
      </c>
      <c r="I134" s="7">
        <v>66.6</v>
      </c>
      <c r="J134" s="7"/>
      <c r="K134" s="7">
        <f>I134+J134</f>
        <v>66.6</v>
      </c>
      <c r="L134" s="7">
        <f>IF(K134&gt;0,SUMPRODUCT((D134=$D$3:$D$700)*1,(K134&lt;$K$3:$K$700)*1)+1,"")</f>
        <v>3</v>
      </c>
    </row>
    <row r="135" s="1" customFormat="1" ht="6" customHeight="1" spans="1:12">
      <c r="A135" s="7"/>
      <c r="B135" s="7"/>
      <c r="C135" s="7"/>
      <c r="D135" s="7"/>
      <c r="E135" s="7"/>
      <c r="F135" s="7"/>
      <c r="G135" s="7"/>
      <c r="H135" s="7"/>
      <c r="I135" s="7"/>
      <c r="J135" s="7"/>
      <c r="K135" s="7"/>
      <c r="L135" s="7"/>
    </row>
    <row r="136" s="1" customFormat="1" spans="1:12">
      <c r="A136" s="7" t="s">
        <v>267</v>
      </c>
      <c r="B136" s="7" t="s">
        <v>268</v>
      </c>
      <c r="C136" s="7" t="s">
        <v>261</v>
      </c>
      <c r="D136" s="7" t="s">
        <v>269</v>
      </c>
      <c r="E136" s="8">
        <v>70.8</v>
      </c>
      <c r="F136" s="8">
        <v>74.1</v>
      </c>
      <c r="G136" s="8"/>
      <c r="H136" s="7">
        <v>144.9</v>
      </c>
      <c r="I136" s="7">
        <v>72.45</v>
      </c>
      <c r="J136" s="7"/>
      <c r="K136" s="7">
        <f>I136+J136</f>
        <v>72.45</v>
      </c>
      <c r="L136" s="7">
        <f>IF(K136&gt;0,SUMPRODUCT((D136=$D$3:$D$700)*1,(K136&lt;$K$3:$K$700)*1)+1,"")</f>
        <v>1</v>
      </c>
    </row>
    <row r="137" s="1" customFormat="1" spans="1:12">
      <c r="A137" s="7" t="s">
        <v>270</v>
      </c>
      <c r="B137" s="7" t="s">
        <v>271</v>
      </c>
      <c r="C137" s="7" t="s">
        <v>261</v>
      </c>
      <c r="D137" s="7" t="s">
        <v>269</v>
      </c>
      <c r="E137" s="8">
        <v>75.3</v>
      </c>
      <c r="F137" s="8">
        <v>64.1</v>
      </c>
      <c r="G137" s="8"/>
      <c r="H137" s="7">
        <v>139.4</v>
      </c>
      <c r="I137" s="7">
        <v>69.7</v>
      </c>
      <c r="J137" s="7"/>
      <c r="K137" s="7">
        <f>I137+J137</f>
        <v>69.7</v>
      </c>
      <c r="L137" s="7">
        <f>IF(K137&gt;0,SUMPRODUCT((D137=$D$3:$D$700)*1,(K137&lt;$K$3:$K$700)*1)+1,"")</f>
        <v>2</v>
      </c>
    </row>
    <row r="138" s="1" customFormat="1" spans="1:12">
      <c r="A138" s="7" t="s">
        <v>272</v>
      </c>
      <c r="B138" s="7" t="s">
        <v>273</v>
      </c>
      <c r="C138" s="7" t="s">
        <v>261</v>
      </c>
      <c r="D138" s="7" t="s">
        <v>269</v>
      </c>
      <c r="E138" s="8">
        <v>66.6</v>
      </c>
      <c r="F138" s="8">
        <v>68.5</v>
      </c>
      <c r="G138" s="8"/>
      <c r="H138" s="7">
        <v>135.1</v>
      </c>
      <c r="I138" s="7">
        <v>67.55</v>
      </c>
      <c r="J138" s="7"/>
      <c r="K138" s="7">
        <f>I138+J138</f>
        <v>67.55</v>
      </c>
      <c r="L138" s="7">
        <f>IF(K138&gt;0,SUMPRODUCT((D138=$D$3:$D$700)*1,(K138&lt;$K$3:$K$700)*1)+1,"")</f>
        <v>3</v>
      </c>
    </row>
    <row r="139" s="1" customFormat="1" ht="5" customHeight="1" spans="1:12">
      <c r="A139" s="7"/>
      <c r="B139" s="7"/>
      <c r="C139" s="7"/>
      <c r="D139" s="7"/>
      <c r="E139" s="7"/>
      <c r="F139" s="7"/>
      <c r="G139" s="7"/>
      <c r="H139" s="7"/>
      <c r="I139" s="7"/>
      <c r="J139" s="7"/>
      <c r="K139" s="7"/>
      <c r="L139" s="7"/>
    </row>
    <row r="140" s="1" customFormat="1" spans="1:12">
      <c r="A140" s="7" t="s">
        <v>274</v>
      </c>
      <c r="B140" s="7" t="s">
        <v>275</v>
      </c>
      <c r="C140" s="7" t="s">
        <v>276</v>
      </c>
      <c r="D140" s="7" t="s">
        <v>277</v>
      </c>
      <c r="E140" s="8">
        <v>52</v>
      </c>
      <c r="F140" s="12"/>
      <c r="G140" s="8">
        <v>62.4</v>
      </c>
      <c r="H140" s="7">
        <v>114.4</v>
      </c>
      <c r="I140" s="7">
        <v>57.2</v>
      </c>
      <c r="J140" s="7"/>
      <c r="K140" s="7">
        <v>57.2</v>
      </c>
      <c r="L140" s="7">
        <f>IF(K140&gt;0,SUMPRODUCT((D140=$D$3:$D$624)*1,(K140&lt;$K$3:$K$624)*1)+1,"")</f>
        <v>1</v>
      </c>
    </row>
    <row r="141" s="1" customFormat="1" spans="1:12">
      <c r="A141" s="7" t="s">
        <v>278</v>
      </c>
      <c r="B141" s="7" t="s">
        <v>279</v>
      </c>
      <c r="C141" s="7" t="s">
        <v>276</v>
      </c>
      <c r="D141" s="7" t="s">
        <v>277</v>
      </c>
      <c r="E141" s="8">
        <v>60.9</v>
      </c>
      <c r="F141" s="12"/>
      <c r="G141" s="8">
        <v>53.3</v>
      </c>
      <c r="H141" s="7">
        <v>114.2</v>
      </c>
      <c r="I141" s="7">
        <v>57.1</v>
      </c>
      <c r="J141" s="7"/>
      <c r="K141" s="7">
        <v>57.1</v>
      </c>
      <c r="L141" s="7">
        <f>IF(K141&gt;0,SUMPRODUCT((D141=$D$3:$D$624)*1,(K141&lt;$K$3:$K$624)*1)+1,"")</f>
        <v>2</v>
      </c>
    </row>
    <row r="142" s="1" customFormat="1" spans="1:12">
      <c r="A142" s="7" t="s">
        <v>280</v>
      </c>
      <c r="B142" s="7" t="s">
        <v>281</v>
      </c>
      <c r="C142" s="7" t="s">
        <v>276</v>
      </c>
      <c r="D142" s="7" t="s">
        <v>277</v>
      </c>
      <c r="E142" s="8">
        <v>55.1</v>
      </c>
      <c r="F142" s="12"/>
      <c r="G142" s="8">
        <v>52.7</v>
      </c>
      <c r="H142" s="7">
        <v>107.8</v>
      </c>
      <c r="I142" s="7">
        <v>53.9</v>
      </c>
      <c r="J142" s="7"/>
      <c r="K142" s="7">
        <v>53.9</v>
      </c>
      <c r="L142" s="7">
        <f>IF(K142&gt;0,SUMPRODUCT((D142=$D$3:$D$624)*1,(K142&lt;$K$3:$K$624)*1)+1,"")</f>
        <v>3</v>
      </c>
    </row>
    <row r="143" s="1" customFormat="1" ht="4" customHeight="1" spans="1:12">
      <c r="A143" s="7"/>
      <c r="B143" s="7"/>
      <c r="C143" s="7"/>
      <c r="D143" s="7"/>
      <c r="E143" s="7"/>
      <c r="F143" s="7"/>
      <c r="G143" s="7"/>
      <c r="H143" s="7"/>
      <c r="I143" s="7"/>
      <c r="J143" s="7"/>
      <c r="K143" s="7"/>
      <c r="L143" s="7"/>
    </row>
    <row r="144" s="1" customFormat="1" spans="1:12">
      <c r="A144" s="7" t="s">
        <v>282</v>
      </c>
      <c r="B144" s="7" t="s">
        <v>283</v>
      </c>
      <c r="C144" s="7" t="s">
        <v>276</v>
      </c>
      <c r="D144" s="7" t="s">
        <v>284</v>
      </c>
      <c r="E144" s="8">
        <v>58.7</v>
      </c>
      <c r="F144" s="12"/>
      <c r="G144" s="8">
        <v>58.3</v>
      </c>
      <c r="H144" s="7">
        <v>117</v>
      </c>
      <c r="I144" s="7">
        <v>58.5</v>
      </c>
      <c r="J144" s="7"/>
      <c r="K144" s="7">
        <v>58.5</v>
      </c>
      <c r="L144" s="7">
        <f>IF(K144&gt;0,SUMPRODUCT((D144=$D$3:$D$624)*1,(K144&lt;$K$3:$K$624)*1)+1,"")</f>
        <v>1</v>
      </c>
    </row>
    <row r="145" s="1" customFormat="1" spans="1:12">
      <c r="A145" s="7" t="s">
        <v>285</v>
      </c>
      <c r="B145" s="7" t="s">
        <v>286</v>
      </c>
      <c r="C145" s="7" t="s">
        <v>276</v>
      </c>
      <c r="D145" s="7" t="s">
        <v>284</v>
      </c>
      <c r="E145" s="8">
        <v>62.5</v>
      </c>
      <c r="F145" s="12"/>
      <c r="G145" s="8">
        <v>48.1</v>
      </c>
      <c r="H145" s="7">
        <v>110.6</v>
      </c>
      <c r="I145" s="7">
        <v>55.3</v>
      </c>
      <c r="J145" s="7"/>
      <c r="K145" s="7">
        <v>55.3</v>
      </c>
      <c r="L145" s="7">
        <f>IF(K145&gt;0,SUMPRODUCT((D145=$D$3:$D$624)*1,(K145&lt;$K$3:$K$624)*1)+1,"")</f>
        <v>2</v>
      </c>
    </row>
    <row r="146" s="1" customFormat="1" spans="1:12">
      <c r="A146" s="7" t="s">
        <v>287</v>
      </c>
      <c r="B146" s="7" t="s">
        <v>288</v>
      </c>
      <c r="C146" s="7" t="s">
        <v>276</v>
      </c>
      <c r="D146" s="7" t="s">
        <v>284</v>
      </c>
      <c r="E146" s="8">
        <v>55.2</v>
      </c>
      <c r="F146" s="12"/>
      <c r="G146" s="8">
        <v>55.3</v>
      </c>
      <c r="H146" s="7">
        <v>110.5</v>
      </c>
      <c r="I146" s="7">
        <v>55.25</v>
      </c>
      <c r="J146" s="7"/>
      <c r="K146" s="7">
        <v>55.25</v>
      </c>
      <c r="L146" s="7">
        <f>IF(K146&gt;0,SUMPRODUCT((D146=$D$3:$D$624)*1,(K146&lt;$K$3:$K$624)*1)+1,"")</f>
        <v>3</v>
      </c>
    </row>
    <row r="147" s="1" customFormat="1" ht="5" customHeight="1" spans="1:12">
      <c r="A147" s="7"/>
      <c r="B147" s="7"/>
      <c r="C147" s="7"/>
      <c r="D147" s="7"/>
      <c r="E147" s="7"/>
      <c r="F147" s="7"/>
      <c r="G147" s="7"/>
      <c r="H147" s="7"/>
      <c r="I147" s="7"/>
      <c r="J147" s="7"/>
      <c r="K147" s="7"/>
      <c r="L147" s="7"/>
    </row>
    <row r="148" s="1" customFormat="1" spans="1:12">
      <c r="A148" s="7" t="s">
        <v>289</v>
      </c>
      <c r="B148" s="7" t="s">
        <v>290</v>
      </c>
      <c r="C148" s="7" t="s">
        <v>276</v>
      </c>
      <c r="D148" s="7" t="s">
        <v>291</v>
      </c>
      <c r="E148" s="8">
        <v>63.4</v>
      </c>
      <c r="F148" s="12"/>
      <c r="G148" s="8">
        <v>61.3</v>
      </c>
      <c r="H148" s="7">
        <v>124.7</v>
      </c>
      <c r="I148" s="7">
        <v>62.35</v>
      </c>
      <c r="J148" s="7"/>
      <c r="K148" s="7">
        <v>62.35</v>
      </c>
      <c r="L148" s="7">
        <f>IF(K148&gt;0,SUMPRODUCT((D148=$D$3:$D$624)*1,(K148&lt;$K$3:$K$624)*1)+1,"")</f>
        <v>1</v>
      </c>
    </row>
    <row r="149" s="1" customFormat="1" spans="1:12">
      <c r="A149" s="7" t="s">
        <v>292</v>
      </c>
      <c r="B149" s="7" t="s">
        <v>293</v>
      </c>
      <c r="C149" s="7" t="s">
        <v>276</v>
      </c>
      <c r="D149" s="7" t="s">
        <v>291</v>
      </c>
      <c r="E149" s="8">
        <v>55.6</v>
      </c>
      <c r="F149" s="12"/>
      <c r="G149" s="8">
        <v>58.6</v>
      </c>
      <c r="H149" s="7">
        <v>114.2</v>
      </c>
      <c r="I149" s="7">
        <v>57.1</v>
      </c>
      <c r="J149" s="7"/>
      <c r="K149" s="7">
        <v>57.1</v>
      </c>
      <c r="L149" s="7">
        <f>IF(K149&gt;0,SUMPRODUCT((D149=$D$3:$D$624)*1,(K149&lt;$K$3:$K$624)*1)+1,"")</f>
        <v>2</v>
      </c>
    </row>
    <row r="150" s="1" customFormat="1" spans="1:12">
      <c r="A150" s="7" t="s">
        <v>294</v>
      </c>
      <c r="B150" s="7" t="s">
        <v>295</v>
      </c>
      <c r="C150" s="7" t="s">
        <v>276</v>
      </c>
      <c r="D150" s="7" t="s">
        <v>291</v>
      </c>
      <c r="E150" s="8">
        <v>61.8</v>
      </c>
      <c r="F150" s="12"/>
      <c r="G150" s="8">
        <v>43.1</v>
      </c>
      <c r="H150" s="7">
        <v>104.9</v>
      </c>
      <c r="I150" s="7">
        <v>52.45</v>
      </c>
      <c r="J150" s="7"/>
      <c r="K150" s="7">
        <v>52.45</v>
      </c>
      <c r="L150" s="7">
        <f>IF(K150&gt;0,SUMPRODUCT((D150=$D$3:$D$624)*1,(K150&lt;$K$3:$K$624)*1)+1,"")</f>
        <v>3</v>
      </c>
    </row>
    <row r="151" s="1" customFormat="1" ht="5" customHeight="1" spans="1:12">
      <c r="A151" s="7"/>
      <c r="B151" s="7"/>
      <c r="C151" s="7"/>
      <c r="D151" s="7"/>
      <c r="E151" s="7"/>
      <c r="F151" s="7"/>
      <c r="G151" s="7"/>
      <c r="H151" s="7"/>
      <c r="I151" s="7"/>
      <c r="J151" s="7"/>
      <c r="K151" s="7"/>
      <c r="L151" s="7"/>
    </row>
    <row r="152" s="1" customFormat="1" spans="1:12">
      <c r="A152" s="7" t="s">
        <v>296</v>
      </c>
      <c r="B152" s="7" t="s">
        <v>297</v>
      </c>
      <c r="C152" s="7" t="s">
        <v>298</v>
      </c>
      <c r="D152" s="7" t="s">
        <v>299</v>
      </c>
      <c r="E152" s="8">
        <v>57.6</v>
      </c>
      <c r="F152" s="12"/>
      <c r="G152" s="8">
        <v>65.5</v>
      </c>
      <c r="H152" s="7">
        <v>123.1</v>
      </c>
      <c r="I152" s="7">
        <v>61.55</v>
      </c>
      <c r="J152" s="7"/>
      <c r="K152" s="7">
        <v>61.55</v>
      </c>
      <c r="L152" s="7">
        <f>IF(K152&gt;0,SUMPRODUCT((D152=$D$3:$D$624)*1,(K152&lt;$K$3:$K$624)*1)+1,"")</f>
        <v>1</v>
      </c>
    </row>
    <row r="153" s="1" customFormat="1" spans="1:12">
      <c r="A153" s="7" t="s">
        <v>300</v>
      </c>
      <c r="B153" s="7" t="s">
        <v>301</v>
      </c>
      <c r="C153" s="7" t="s">
        <v>298</v>
      </c>
      <c r="D153" s="7" t="s">
        <v>299</v>
      </c>
      <c r="E153" s="8">
        <v>63.3</v>
      </c>
      <c r="F153" s="12"/>
      <c r="G153" s="8">
        <v>54.3</v>
      </c>
      <c r="H153" s="7">
        <v>117.6</v>
      </c>
      <c r="I153" s="7">
        <v>58.8</v>
      </c>
      <c r="J153" s="7"/>
      <c r="K153" s="7">
        <v>58.8</v>
      </c>
      <c r="L153" s="7">
        <f>IF(K153&gt;0,SUMPRODUCT((D153=$D$3:$D$624)*1,(K153&lt;$K$3:$K$624)*1)+1,"")</f>
        <v>2</v>
      </c>
    </row>
    <row r="154" s="1" customFormat="1" spans="1:12">
      <c r="A154" s="7" t="s">
        <v>302</v>
      </c>
      <c r="B154" s="7" t="s">
        <v>303</v>
      </c>
      <c r="C154" s="7" t="s">
        <v>298</v>
      </c>
      <c r="D154" s="7" t="s">
        <v>299</v>
      </c>
      <c r="E154" s="8">
        <v>67.4</v>
      </c>
      <c r="F154" s="12"/>
      <c r="G154" s="8">
        <v>48.5</v>
      </c>
      <c r="H154" s="7">
        <v>115.9</v>
      </c>
      <c r="I154" s="7">
        <v>57.95</v>
      </c>
      <c r="J154" s="7"/>
      <c r="K154" s="7">
        <v>57.95</v>
      </c>
      <c r="L154" s="7">
        <f>IF(K154&gt;0,SUMPRODUCT((D154=$D$3:$D$624)*1,(K154&lt;$K$3:$K$624)*1)+1,"")</f>
        <v>3</v>
      </c>
    </row>
    <row r="155" s="1" customFormat="1" ht="6" customHeight="1" spans="1:12">
      <c r="A155" s="7"/>
      <c r="B155" s="7"/>
      <c r="C155" s="7"/>
      <c r="D155" s="7"/>
      <c r="E155" s="7"/>
      <c r="F155" s="7"/>
      <c r="G155" s="7"/>
      <c r="H155" s="7"/>
      <c r="I155" s="7"/>
      <c r="J155" s="7"/>
      <c r="K155" s="7"/>
      <c r="L155" s="7"/>
    </row>
    <row r="156" s="1" customFormat="1" spans="1:12">
      <c r="A156" s="7" t="s">
        <v>304</v>
      </c>
      <c r="B156" s="7" t="s">
        <v>305</v>
      </c>
      <c r="C156" s="7" t="s">
        <v>298</v>
      </c>
      <c r="D156" s="7" t="s">
        <v>306</v>
      </c>
      <c r="E156" s="8">
        <v>50.1</v>
      </c>
      <c r="F156" s="12"/>
      <c r="G156" s="8">
        <v>74.9</v>
      </c>
      <c r="H156" s="7">
        <v>125</v>
      </c>
      <c r="I156" s="7">
        <v>62.5</v>
      </c>
      <c r="J156" s="7"/>
      <c r="K156" s="7">
        <v>62.5</v>
      </c>
      <c r="L156" s="7">
        <f>IF(K156&gt;0,SUMPRODUCT((D156=$D$3:$D$624)*1,(K156&lt;$K$3:$K$624)*1)+1,"")</f>
        <v>1</v>
      </c>
    </row>
    <row r="157" s="1" customFormat="1" spans="1:12">
      <c r="A157" s="7" t="s">
        <v>307</v>
      </c>
      <c r="B157" s="7" t="s">
        <v>308</v>
      </c>
      <c r="C157" s="7" t="s">
        <v>298</v>
      </c>
      <c r="D157" s="7" t="s">
        <v>306</v>
      </c>
      <c r="E157" s="8">
        <v>61.7</v>
      </c>
      <c r="F157" s="12"/>
      <c r="G157" s="8">
        <v>56.1</v>
      </c>
      <c r="H157" s="7">
        <v>117.8</v>
      </c>
      <c r="I157" s="7">
        <v>58.9</v>
      </c>
      <c r="J157" s="7"/>
      <c r="K157" s="7">
        <v>58.9</v>
      </c>
      <c r="L157" s="7">
        <f>IF(K157&gt;0,SUMPRODUCT((D157=$D$3:$D$624)*1,(K157&lt;$K$3:$K$624)*1)+1,"")</f>
        <v>2</v>
      </c>
    </row>
    <row r="158" s="1" customFormat="1" spans="1:12">
      <c r="A158" s="7" t="s">
        <v>309</v>
      </c>
      <c r="B158" s="7" t="s">
        <v>310</v>
      </c>
      <c r="C158" s="7" t="s">
        <v>298</v>
      </c>
      <c r="D158" s="7" t="s">
        <v>306</v>
      </c>
      <c r="E158" s="8">
        <v>57.6</v>
      </c>
      <c r="F158" s="12"/>
      <c r="G158" s="8">
        <v>59.1</v>
      </c>
      <c r="H158" s="7">
        <v>116.7</v>
      </c>
      <c r="I158" s="7">
        <v>58.35</v>
      </c>
      <c r="J158" s="7"/>
      <c r="K158" s="7">
        <v>58.35</v>
      </c>
      <c r="L158" s="7">
        <f>IF(K158&gt;0,SUMPRODUCT((D158=$D$3:$D$624)*1,(K158&lt;$K$3:$K$624)*1)+1,"")</f>
        <v>3</v>
      </c>
    </row>
    <row r="159" s="2" customFormat="1"/>
  </sheetData>
  <mergeCells count="36">
    <mergeCell ref="A1:L1"/>
    <mergeCell ref="A6:L6"/>
    <mergeCell ref="A10:L10"/>
    <mergeCell ref="A14:L14"/>
    <mergeCell ref="A18:L18"/>
    <mergeCell ref="A25:L25"/>
    <mergeCell ref="A32:L32"/>
    <mergeCell ref="A36:L36"/>
    <mergeCell ref="A43:L43"/>
    <mergeCell ref="A47:L47"/>
    <mergeCell ref="A51:L51"/>
    <mergeCell ref="A55:L55"/>
    <mergeCell ref="A59:L59"/>
    <mergeCell ref="A63:L63"/>
    <mergeCell ref="A67:L67"/>
    <mergeCell ref="A71:L71"/>
    <mergeCell ref="A75:L75"/>
    <mergeCell ref="A79:L79"/>
    <mergeCell ref="A83:L83"/>
    <mergeCell ref="A87:L87"/>
    <mergeCell ref="A91:L91"/>
    <mergeCell ref="A95:L95"/>
    <mergeCell ref="A99:L99"/>
    <mergeCell ref="A103:L103"/>
    <mergeCell ref="A107:L107"/>
    <mergeCell ref="A111:L111"/>
    <mergeCell ref="A115:L115"/>
    <mergeCell ref="A119:L119"/>
    <mergeCell ref="A123:L123"/>
    <mergeCell ref="A131:L131"/>
    <mergeCell ref="A135:L135"/>
    <mergeCell ref="A139:L139"/>
    <mergeCell ref="A143:L143"/>
    <mergeCell ref="A147:L147"/>
    <mergeCell ref="A151:L151"/>
    <mergeCell ref="A155:L155"/>
  </mergeCells>
  <pageMargins left="0.7" right="0.7" top="0.75" bottom="0.75" header="0.3" footer="0.3"/>
  <pageSetup paperSize="9" scale="9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dell3</dc:creator>
  <cp:lastModifiedBy>彭颖</cp:lastModifiedBy>
  <dcterms:created xsi:type="dcterms:W3CDTF">2020-07-22T06:30:00Z</dcterms:created>
  <dcterms:modified xsi:type="dcterms:W3CDTF">2020-08-06T05:42:00Z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