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7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Sheet1!$A$5:$Z$23</definedName>
  </definedNames>
  <calcPr calcId="144525"/>
</workbook>
</file>

<file path=xl/sharedStrings.xml><?xml version="1.0" encoding="utf-8"?>
<sst xmlns="http://schemas.openxmlformats.org/spreadsheetml/2006/main" count="76" uniqueCount="47">
  <si>
    <t>附件1：</t>
  </si>
  <si>
    <t>赫章县2020年面向全县公办学校公开考调部分缺编学校（园）教师（工作人员）岗位表</t>
  </si>
  <si>
    <t>填报单位：赫章县教育局</t>
  </si>
  <si>
    <t>单位</t>
  </si>
  <si>
    <t>2017年编制数</t>
  </si>
  <si>
    <t>现实有人数</t>
  </si>
  <si>
    <t>缺编数</t>
  </si>
  <si>
    <t>考调性质</t>
  </si>
  <si>
    <t>职位代码</t>
  </si>
  <si>
    <t>学段</t>
  </si>
  <si>
    <t>考调
人数</t>
  </si>
  <si>
    <t>学科（专业）需求数（人）</t>
  </si>
  <si>
    <t>语文</t>
  </si>
  <si>
    <t>数学</t>
  </si>
  <si>
    <t>英语</t>
  </si>
  <si>
    <t>物理</t>
  </si>
  <si>
    <t>化学</t>
  </si>
  <si>
    <t>历史</t>
  </si>
  <si>
    <t>音乐</t>
  </si>
  <si>
    <t>体育</t>
  </si>
  <si>
    <t>美术</t>
  </si>
  <si>
    <t>校医</t>
  </si>
  <si>
    <t>信息技术</t>
  </si>
  <si>
    <t>幼儿教师</t>
  </si>
  <si>
    <t>科学</t>
  </si>
  <si>
    <t>赫章县第三中学</t>
  </si>
  <si>
    <t>考调</t>
  </si>
  <si>
    <t>01</t>
  </si>
  <si>
    <t>高中</t>
  </si>
  <si>
    <t>赫章县野马川中学</t>
  </si>
  <si>
    <t>赫章县第四中学</t>
  </si>
  <si>
    <t>初中</t>
  </si>
  <si>
    <t>赫章县第五中学</t>
  </si>
  <si>
    <t>赫章县第二小学</t>
  </si>
  <si>
    <t>小学</t>
  </si>
  <si>
    <t>赫章县第三小学</t>
  </si>
  <si>
    <t>赫章县第六小学</t>
  </si>
  <si>
    <t>赫章县第二幼儿园</t>
  </si>
  <si>
    <t>幼儿</t>
  </si>
  <si>
    <t>22</t>
  </si>
  <si>
    <t>02</t>
  </si>
  <si>
    <t>赫章县第三幼儿园</t>
  </si>
  <si>
    <t>赫章县第四幼儿园</t>
  </si>
  <si>
    <t>赫章县第五幼儿园</t>
  </si>
  <si>
    <t>赫章县第六幼儿园</t>
  </si>
  <si>
    <t>小计</t>
  </si>
  <si>
    <t>合  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</si>
</sst>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</numFmts>
  <fonts count="58">
    <font>
      <sz val="11"/>
      <color theme="1"/>
      <name val="Tahoma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1"/>
      <name val="方正仿宋"/>
      <charset val="134"/>
    </font>
    <font>
      <sz val="10"/>
      <name val="方正仿宋"/>
      <charset val="134"/>
    </font>
    <font>
      <b/>
      <sz val="11"/>
      <name val="仿宋_GB2312"/>
      <charset val="134"/>
    </font>
    <font>
      <b/>
      <sz val="10"/>
      <name val="方正仿宋"/>
      <charset val="134"/>
    </font>
    <font>
      <b/>
      <sz val="10"/>
      <name val="仿宋_GB2312"/>
      <charset val="134"/>
    </font>
    <font>
      <sz val="11"/>
      <color theme="1"/>
      <name val="方正仿宋"/>
      <charset val="134"/>
    </font>
    <font>
      <sz val="11"/>
      <color indexed="8"/>
      <name val="Tahoma"/>
      <charset val="134"/>
    </font>
    <font>
      <i/>
      <sz val="11"/>
      <color indexed="23"/>
      <name val="Tahoma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sz val="11"/>
      <color indexed="17"/>
      <name val="宋体"/>
      <charset val="134"/>
    </font>
    <font>
      <sz val="11"/>
      <color theme="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sz val="11"/>
      <color indexed="9"/>
      <name val="Tahoma"/>
      <charset val="134"/>
    </font>
    <font>
      <b/>
      <sz val="11"/>
      <color indexed="8"/>
      <name val="Tahoma"/>
      <charset val="134"/>
    </font>
    <font>
      <b/>
      <sz val="13"/>
      <color indexed="56"/>
      <name val="Tahoma"/>
      <charset val="134"/>
    </font>
    <font>
      <sz val="12"/>
      <name val="宋体"/>
      <charset val="134"/>
    </font>
    <font>
      <b/>
      <sz val="11"/>
      <color indexed="52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8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Tahoma"/>
      <charset val="134"/>
    </font>
    <font>
      <sz val="10"/>
      <color indexed="8"/>
      <name val="Arial"/>
      <charset val="134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60"/>
      <name val="Tahoma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17"/>
      <name val="Tahoma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Tahoma"/>
      <charset val="134"/>
    </font>
    <font>
      <b/>
      <sz val="11"/>
      <color indexed="56"/>
      <name val="Tahoma"/>
      <charset val="134"/>
    </font>
    <font>
      <sz val="11"/>
      <color indexed="10"/>
      <name val="Tahoma"/>
      <charset val="134"/>
    </font>
    <font>
      <sz val="11"/>
      <name val="蹈框"/>
      <charset val="134"/>
    </font>
    <font>
      <b/>
      <sz val="15"/>
      <color indexed="56"/>
      <name val="Tahoma"/>
      <charset val="134"/>
    </font>
    <font>
      <sz val="10"/>
      <name val="Times New Roman"/>
      <charset val="134"/>
    </font>
    <font>
      <b/>
      <i/>
      <sz val="16"/>
      <name val="Helv"/>
      <charset val="134"/>
    </font>
    <font>
      <sz val="11"/>
      <color indexed="62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  <font>
      <sz val="11"/>
      <name val="ＭＳ Ｐゴシック"/>
      <charset val="134"/>
    </font>
    <font>
      <sz val="12"/>
      <name val="바탕체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24" fillId="0" borderId="0"/>
    <xf numFmtId="0" fontId="20" fillId="20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4" fillId="0" borderId="0"/>
    <xf numFmtId="0" fontId="26" fillId="0" borderId="0" applyNumberFormat="0" applyFill="0" applyBorder="0" applyAlignment="0" applyProtection="0">
      <alignment vertical="center"/>
    </xf>
    <xf numFmtId="10" fontId="29" fillId="19" borderId="2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2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4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11" applyNumberFormat="0" applyFill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0" borderId="0"/>
    <xf numFmtId="0" fontId="30" fillId="0" borderId="11" applyNumberFormat="0" applyFill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4" fillId="0" borderId="0"/>
    <xf numFmtId="0" fontId="17" fillId="1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9" fillId="28" borderId="13" applyNumberFormat="0" applyAlignment="0" applyProtection="0">
      <alignment vertical="center"/>
    </xf>
    <xf numFmtId="0" fontId="37" fillId="28" borderId="10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43" fillId="32" borderId="1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2" fillId="0" borderId="0">
      <alignment vertical="top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0"/>
    <xf numFmtId="0" fontId="10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10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/>
    <xf numFmtId="0" fontId="21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6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4" fillId="0" borderId="0"/>
    <xf numFmtId="0" fontId="10" fillId="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0" fontId="14" fillId="0" borderId="0" applyFont="0" applyFill="0" applyBorder="0" applyAlignment="0" applyProtection="0"/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4" fillId="0" borderId="0"/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4" fillId="0" borderId="0"/>
    <xf numFmtId="0" fontId="10" fillId="48" borderId="0" applyNumberFormat="0" applyBorder="0" applyAlignment="0" applyProtection="0">
      <alignment vertical="center"/>
    </xf>
    <xf numFmtId="0" fontId="24" fillId="0" borderId="0"/>
    <xf numFmtId="0" fontId="10" fillId="48" borderId="0" applyNumberFormat="0" applyBorder="0" applyAlignment="0" applyProtection="0">
      <alignment vertical="center"/>
    </xf>
    <xf numFmtId="0" fontId="24" fillId="0" borderId="0"/>
    <xf numFmtId="0" fontId="10" fillId="48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/>
    <xf numFmtId="0" fontId="21" fillId="9" borderId="0" applyNumberFormat="0" applyBorder="0" applyAlignment="0" applyProtection="0">
      <alignment vertical="center"/>
    </xf>
    <xf numFmtId="0" fontId="24" fillId="0" borderId="0"/>
    <xf numFmtId="0" fontId="2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10" fontId="29" fillId="19" borderId="2" applyNumberFormat="0" applyBorder="0" applyAlignment="0" applyProtection="0"/>
    <xf numFmtId="0" fontId="21" fillId="49" borderId="0" applyNumberFormat="0" applyBorder="0" applyAlignment="0" applyProtection="0">
      <alignment vertical="center"/>
    </xf>
    <xf numFmtId="0" fontId="24" fillId="0" borderId="0"/>
    <xf numFmtId="0" fontId="16" fillId="5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4" fillId="0" borderId="0"/>
    <xf numFmtId="0" fontId="16" fillId="5" borderId="0" applyNumberFormat="0" applyBorder="0" applyAlignment="0" applyProtection="0">
      <alignment vertical="center"/>
    </xf>
    <xf numFmtId="0" fontId="49" fillId="0" borderId="0"/>
    <xf numFmtId="0" fontId="21" fillId="49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24" fillId="0" borderId="0"/>
    <xf numFmtId="0" fontId="21" fillId="51" borderId="0" applyNumberFormat="0" applyBorder="0" applyAlignment="0" applyProtection="0">
      <alignment vertical="center"/>
    </xf>
    <xf numFmtId="0" fontId="24" fillId="0" borderId="0"/>
    <xf numFmtId="0" fontId="21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1" fillId="51" borderId="0" applyNumberFormat="0" applyBorder="0" applyAlignment="0" applyProtection="0">
      <alignment vertical="center"/>
    </xf>
    <xf numFmtId="0" fontId="14" fillId="0" borderId="0"/>
    <xf numFmtId="0" fontId="23" fillId="0" borderId="8" applyNumberFormat="0" applyFill="0" applyAlignment="0" applyProtection="0">
      <alignment vertical="center"/>
    </xf>
    <xf numFmtId="38" fontId="29" fillId="13" borderId="0" applyNumberFormat="0" applyBorder="0" applyAlignment="0" applyProtection="0"/>
    <xf numFmtId="10" fontId="29" fillId="19" borderId="2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10" fontId="29" fillId="19" borderId="2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10" fontId="29" fillId="19" borderId="2" applyNumberFormat="0" applyBorder="0" applyAlignment="0" applyProtection="0"/>
    <xf numFmtId="0" fontId="52" fillId="0" borderId="0"/>
    <xf numFmtId="0" fontId="19" fillId="4" borderId="0" applyNumberFormat="0" applyBorder="0" applyAlignment="0" applyProtection="0">
      <alignment vertical="center"/>
    </xf>
    <xf numFmtId="0" fontId="51" fillId="0" borderId="0"/>
    <xf numFmtId="0" fontId="24" fillId="0" borderId="0"/>
    <xf numFmtId="0" fontId="50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47" fillId="0" borderId="18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4" fillId="0" borderId="0"/>
    <xf numFmtId="0" fontId="16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5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53" fillId="52" borderId="9" applyNumberFormat="0" applyAlignment="0" applyProtection="0">
      <alignment vertical="center"/>
    </xf>
    <xf numFmtId="0" fontId="24" fillId="0" borderId="0"/>
    <xf numFmtId="0" fontId="24" fillId="0" borderId="0"/>
    <xf numFmtId="0" fontId="25" fillId="13" borderId="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0"/>
    <xf numFmtId="0" fontId="25" fillId="13" borderId="9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46" fillId="50" borderId="1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76" fontId="24" fillId="0" borderId="0" applyFont="0" applyFill="0" applyBorder="0" applyAlignment="0" applyProtection="0"/>
    <xf numFmtId="0" fontId="35" fillId="24" borderId="0" applyNumberFormat="0" applyBorder="0" applyAlignment="0" applyProtection="0">
      <alignment vertical="center"/>
    </xf>
    <xf numFmtId="17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5" fillId="13" borderId="21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53" fillId="52" borderId="9" applyNumberFormat="0" applyAlignment="0" applyProtection="0">
      <alignment vertical="center"/>
    </xf>
    <xf numFmtId="0" fontId="14" fillId="0" borderId="0"/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0" fontId="24" fillId="33" borderId="16" applyNumberFormat="0" applyFont="0" applyAlignment="0" applyProtection="0">
      <alignment vertical="center"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7" fillId="0" borderId="0"/>
  </cellStyleXfs>
  <cellXfs count="4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2" xfId="299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481" applyFont="1" applyFill="1" applyBorder="1" applyAlignment="1">
      <alignment horizontal="center" vertical="center"/>
    </xf>
    <xf numFmtId="0" fontId="5" fillId="0" borderId="3" xfId="299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80" fontId="5" fillId="0" borderId="2" xfId="472" applyNumberFormat="1" applyFont="1" applyFill="1" applyBorder="1" applyAlignment="1">
      <alignment horizontal="center" vertical="center" shrinkToFit="1"/>
    </xf>
    <xf numFmtId="0" fontId="4" fillId="0" borderId="2" xfId="452" applyFont="1" applyFill="1" applyBorder="1" applyAlignment="1">
      <alignment horizontal="center" vertical="center"/>
    </xf>
    <xf numFmtId="180" fontId="5" fillId="0" borderId="3" xfId="299" applyNumberFormat="1" applyFont="1" applyFill="1" applyBorder="1" applyAlignment="1">
      <alignment horizontal="center" vertical="center" shrinkToFit="1"/>
    </xf>
    <xf numFmtId="0" fontId="4" fillId="0" borderId="4" xfId="452" applyFont="1" applyFill="1" applyBorder="1" applyAlignment="1">
      <alignment horizontal="center" vertical="center"/>
    </xf>
    <xf numFmtId="180" fontId="5" fillId="0" borderId="4" xfId="299" applyNumberFormat="1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/>
    </xf>
    <xf numFmtId="180" fontId="5" fillId="0" borderId="2" xfId="299" applyNumberFormat="1" applyFont="1" applyFill="1" applyBorder="1" applyAlignment="1">
      <alignment horizontal="center" vertical="center" shrinkToFit="1"/>
    </xf>
    <xf numFmtId="0" fontId="6" fillId="0" borderId="2" xfId="481" applyFont="1" applyFill="1" applyBorder="1" applyAlignment="1">
      <alignment horizontal="center" vertical="center"/>
    </xf>
    <xf numFmtId="180" fontId="7" fillId="0" borderId="2" xfId="472" applyNumberFormat="1" applyFont="1" applyFill="1" applyBorder="1" applyAlignment="1">
      <alignment horizontal="center" vertical="center" shrinkToFit="1"/>
    </xf>
    <xf numFmtId="49" fontId="5" fillId="0" borderId="2" xfId="472" applyNumberFormat="1" applyFont="1" applyFill="1" applyBorder="1" applyAlignment="1">
      <alignment horizontal="center" vertical="center" shrinkToFit="1"/>
    </xf>
    <xf numFmtId="180" fontId="8" fillId="0" borderId="2" xfId="472" applyNumberFormat="1" applyFont="1" applyFill="1" applyBorder="1" applyAlignment="1">
      <alignment horizontal="center" vertical="center" shrinkToFit="1"/>
    </xf>
    <xf numFmtId="0" fontId="4" fillId="0" borderId="2" xfId="48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2" xfId="481" applyFont="1" applyFill="1" applyBorder="1" applyAlignment="1">
      <alignment horizontal="center" vertical="center" wrapText="1"/>
    </xf>
    <xf numFmtId="0" fontId="5" fillId="0" borderId="2" xfId="481" applyFont="1" applyFill="1" applyBorder="1" applyAlignment="1">
      <alignment horizontal="center" vertical="center"/>
    </xf>
    <xf numFmtId="49" fontId="4" fillId="0" borderId="2" xfId="452" applyNumberFormat="1" applyFont="1" applyFill="1" applyBorder="1" applyAlignment="1">
      <alignment horizontal="center" vertical="center" wrapText="1"/>
    </xf>
    <xf numFmtId="0" fontId="9" fillId="0" borderId="2" xfId="452" applyFont="1" applyFill="1" applyBorder="1" applyAlignment="1">
      <alignment horizontal="center" vertical="center"/>
    </xf>
    <xf numFmtId="0" fontId="4" fillId="0" borderId="2" xfId="26" applyFont="1" applyFill="1" applyBorder="1" applyAlignment="1">
      <alignment horizontal="center" vertical="center"/>
    </xf>
  </cellXfs>
  <cellStyles count="657">
    <cellStyle name="常规" xfId="0" builtinId="0"/>
    <cellStyle name="货币[0]" xfId="1" builtinId="7"/>
    <cellStyle name="20% - 强调文字颜色 1 2" xfId="2"/>
    <cellStyle name="差_Sheet1 5" xfId="3"/>
    <cellStyle name="货币" xfId="4" builtinId="4"/>
    <cellStyle name="常规 2 2 4" xfId="5"/>
    <cellStyle name="20% - 强调文字颜色 3" xfId="6" builtinId="38"/>
    <cellStyle name="输入" xfId="7" builtinId="20"/>
    <cellStyle name="好_Book1 8" xfId="8"/>
    <cellStyle name="千位分隔[0]" xfId="9" builtinId="6"/>
    <cellStyle name="20% - 强调文字颜色 2 2 10" xfId="10"/>
    <cellStyle name="好_Sheet1 4" xfId="11"/>
    <cellStyle name="40% - 强调文字颜色 3" xfId="12" builtinId="39"/>
    <cellStyle name="计算 2" xfId="13"/>
    <cellStyle name="标题 5 6" xfId="14"/>
    <cellStyle name="差" xfId="15" builtinId="27"/>
    <cellStyle name="差_Book1 10" xfId="16"/>
    <cellStyle name="千位分隔" xfId="17" builtinId="3"/>
    <cellStyle name="60% - 强调文字颜色 3" xfId="18" builtinId="40"/>
    <cellStyle name="常规 4 13" xfId="19"/>
    <cellStyle name="超链接" xfId="20" builtinId="8"/>
    <cellStyle name="Input [yellow] 4" xfId="21"/>
    <cellStyle name="百分比" xfId="22" builtinId="5"/>
    <cellStyle name="已访问的超链接" xfId="23" builtinId="9"/>
    <cellStyle name="差_Book1 2" xfId="24"/>
    <cellStyle name="注释" xfId="25" builtinId="10"/>
    <cellStyle name="常规 6" xfId="26"/>
    <cellStyle name="60% - 强调文字颜色 2" xfId="27" builtinId="36"/>
    <cellStyle name="计算 2 9" xfId="28"/>
    <cellStyle name="常规 4 12" xfId="29"/>
    <cellStyle name="标题 4" xfId="30" builtinId="19"/>
    <cellStyle name="解释性文本 2 2" xfId="31"/>
    <cellStyle name="好_Book1 3" xfId="32"/>
    <cellStyle name="警告文本" xfId="33" builtinId="11"/>
    <cellStyle name="60% - 强调文字颜色 2 2 2" xfId="34"/>
    <cellStyle name="计算 2 10" xfId="35"/>
    <cellStyle name="标题" xfId="36" builtinId="15"/>
    <cellStyle name="解释性文本" xfId="37" builtinId="53"/>
    <cellStyle name="标题 1" xfId="38" builtinId="16"/>
    <cellStyle name="差 2 10" xfId="39"/>
    <cellStyle name="0,0_x000d__x000a_NA_x000d__x000a_" xfId="40"/>
    <cellStyle name="标题 2" xfId="41" builtinId="17"/>
    <cellStyle name="计算 2 8" xfId="42"/>
    <cellStyle name="常规 4 11" xfId="43"/>
    <cellStyle name="60% - 强调文字颜色 1" xfId="44" builtinId="32"/>
    <cellStyle name="差 2 11" xfId="45"/>
    <cellStyle name="标题 3" xfId="46" builtinId="18"/>
    <cellStyle name="60% - 强调文字颜色 4" xfId="47" builtinId="44"/>
    <cellStyle name="输出" xfId="48" builtinId="21"/>
    <cellStyle name="计算" xfId="49" builtinId="22"/>
    <cellStyle name="差 2 9" xfId="50"/>
    <cellStyle name="40% - 强调文字颜色 4 2" xfId="51"/>
    <cellStyle name="检查单元格" xfId="52" builtinId="23"/>
    <cellStyle name="20% - 强调文字颜色 6" xfId="53" builtinId="50"/>
    <cellStyle name="40% - 强调文字颜色 1 2 9" xfId="54"/>
    <cellStyle name="强调文字颜色 2" xfId="55" builtinId="33"/>
    <cellStyle name="注释 2 3" xfId="56"/>
    <cellStyle name="好 2 8" xfId="57"/>
    <cellStyle name="链接单元格" xfId="58" builtinId="24"/>
    <cellStyle name="解释性文本 2 10" xfId="59"/>
    <cellStyle name="标题 2 2 7" xfId="60"/>
    <cellStyle name="60% - 强调文字颜色 4 2 3" xfId="61"/>
    <cellStyle name="适中 2 5" xfId="62"/>
    <cellStyle name="60% - 强调文字颜色 1 2 11" xfId="63"/>
    <cellStyle name="汇总" xfId="64" builtinId="25"/>
    <cellStyle name="好" xfId="65" builtinId="26"/>
    <cellStyle name="适中" xfId="66" builtinId="28"/>
    <cellStyle name="20% - 强调文字颜色 5" xfId="67" builtinId="46"/>
    <cellStyle name="40% - 强调文字颜色 1 2 8" xfId="68"/>
    <cellStyle name="强调文字颜色 1" xfId="69" builtinId="29"/>
    <cellStyle name="标题 5 15" xfId="70"/>
    <cellStyle name="20% - 强调文字颜色 1" xfId="71" builtinId="30"/>
    <cellStyle name="标题 5 4" xfId="72"/>
    <cellStyle name="40% - 强调文字颜色 1" xfId="73" builtinId="31"/>
    <cellStyle name="20% - 强调文字颜色 2" xfId="74" builtinId="34"/>
    <cellStyle name="标题 5 5" xfId="75"/>
    <cellStyle name="40% - 强调文字颜色 2" xfId="76" builtinId="35"/>
    <cellStyle name="强调文字颜色 3" xfId="77" builtinId="37"/>
    <cellStyle name="强调文字颜色 4" xfId="78" builtinId="41"/>
    <cellStyle name="20% - 强调文字颜色 4" xfId="79" builtinId="42"/>
    <cellStyle name="标题 5 7" xfId="80"/>
    <cellStyle name="40% - 强调文字颜色 4" xfId="81" builtinId="43"/>
    <cellStyle name="强调文字颜色 5" xfId="82" builtinId="45"/>
    <cellStyle name="差_Sheet1 10" xfId="83"/>
    <cellStyle name="标题 5 8" xfId="84"/>
    <cellStyle name="40% - 强调文字颜色 5" xfId="85" builtinId="47"/>
    <cellStyle name="60% - 强调文字颜色 5" xfId="86" builtinId="48"/>
    <cellStyle name="强调文字颜色 6" xfId="87" builtinId="49"/>
    <cellStyle name="差_Sheet1 11" xfId="88"/>
    <cellStyle name="标题 5 9" xfId="89"/>
    <cellStyle name="40% - 强调文字颜色 6" xfId="90" builtinId="51"/>
    <cellStyle name="60% - 强调文字颜色 6" xfId="91" builtinId="52"/>
    <cellStyle name="20% - 强调文字颜色 1 2 7" xfId="92"/>
    <cellStyle name="20% - 强调文字颜色 1 2 8" xfId="93"/>
    <cellStyle name="20% - 强调文字颜色 1 2 9" xfId="94"/>
    <cellStyle name="20% - 强调文字颜色 1 2 3" xfId="95"/>
    <cellStyle name="40% - 强调文字颜色 2 2 8" xfId="96"/>
    <cellStyle name="40% - 强调文字颜色 2 2" xfId="97"/>
    <cellStyle name="20% - 强调文字颜色 2 2 11" xfId="98"/>
    <cellStyle name="好_Sheet1 5" xfId="99"/>
    <cellStyle name="_Book1" xfId="100"/>
    <cellStyle name="20% - 强调文字颜色 1 2 5" xfId="101"/>
    <cellStyle name="20% - 强调文字颜色 1 2 10" xfId="102"/>
    <cellStyle name="20% - 强调文字颜色 1 2 6" xfId="103"/>
    <cellStyle name="20% - 强调文字颜色 1 2 11" xfId="104"/>
    <cellStyle name="20% - 强调文字颜色 1 2 2" xfId="105"/>
    <cellStyle name="40% - 强调文字颜色 2 2 7" xfId="106"/>
    <cellStyle name="20% - 强调文字颜色 1 2 4" xfId="107"/>
    <cellStyle name="40% - 强调文字颜色 2 2 9" xfId="108"/>
    <cellStyle name="20% - 强调文字颜色 3 2 7" xfId="109"/>
    <cellStyle name="20% - 强调文字颜色 2 2" xfId="110"/>
    <cellStyle name="20% - 强调文字颜色 2 2 2" xfId="111"/>
    <cellStyle name="40% - 强调文字颜色 3 2 7" xfId="112"/>
    <cellStyle name="20% - 强调文字颜色 2 2 3" xfId="113"/>
    <cellStyle name="40% - 强调文字颜色 3 2 8" xfId="114"/>
    <cellStyle name="20% - 强调文字颜色 2 2 4" xfId="115"/>
    <cellStyle name="40% - 强调文字颜色 3 2 9" xfId="116"/>
    <cellStyle name="好_Sheet1" xfId="117"/>
    <cellStyle name="20% - 强调文字颜色 2 2 5" xfId="118"/>
    <cellStyle name="20% - 强调文字颜色 2 2 6" xfId="119"/>
    <cellStyle name="20% - 强调文字颜色 2 2 7" xfId="120"/>
    <cellStyle name="20% - 强调文字颜色 2 2 8" xfId="121"/>
    <cellStyle name="20% - 强调文字颜色 2 2 9" xfId="122"/>
    <cellStyle name="20% - 强调文字颜色 3 2" xfId="123"/>
    <cellStyle name="常规 4 3" xfId="124"/>
    <cellStyle name="20% - 强调文字颜色 3 2 10" xfId="125"/>
    <cellStyle name="好_Book1" xfId="126"/>
    <cellStyle name="常规 4 4" xfId="127"/>
    <cellStyle name="20% - 强调文字颜色 3 2 11" xfId="128"/>
    <cellStyle name="汇总 2 8" xfId="129"/>
    <cellStyle name="20% - 强调文字颜色 3 2 2" xfId="130"/>
    <cellStyle name="40% - 强调文字颜色 4 2 7" xfId="131"/>
    <cellStyle name="汇总 2 9" xfId="132"/>
    <cellStyle name="20% - 强调文字颜色 3 2 3" xfId="133"/>
    <cellStyle name="40% - 强调文字颜色 4 2 8" xfId="134"/>
    <cellStyle name="20% - 强调文字颜色 3 2 4" xfId="135"/>
    <cellStyle name="40% - 强调文字颜色 4 2 9" xfId="136"/>
    <cellStyle name="20% - 强调文字颜色 3 2 5" xfId="137"/>
    <cellStyle name="20% - 强调文字颜色 3 2 6" xfId="138"/>
    <cellStyle name="20% - 强调文字颜色 3 2 8" xfId="139"/>
    <cellStyle name="20% - 强调文字颜色 3 2 9" xfId="140"/>
    <cellStyle name="常规 3" xfId="141"/>
    <cellStyle name="60% - 强调文字颜色 1 2 7" xfId="142"/>
    <cellStyle name="20% - 强调文字颜色 4 2" xfId="143"/>
    <cellStyle name="常规 3 10" xfId="144"/>
    <cellStyle name="好_Book1 4" xfId="145"/>
    <cellStyle name="20% - 强调文字颜色 4 2 10" xfId="146"/>
    <cellStyle name="常规 3 11" xfId="147"/>
    <cellStyle name="好_Book1 5" xfId="148"/>
    <cellStyle name="20% - 强调文字颜色 4 2 11" xfId="149"/>
    <cellStyle name="常规 3 2" xfId="150"/>
    <cellStyle name="20% - 强调文字颜色 4 2 2" xfId="151"/>
    <cellStyle name="40% - 强调文字颜色 5 2 7" xfId="152"/>
    <cellStyle name="常规 3 3" xfId="153"/>
    <cellStyle name="20% - 强调文字颜色 4 2 3" xfId="154"/>
    <cellStyle name="40% - 强调文字颜色 5 2 8" xfId="155"/>
    <cellStyle name="40% - 强调文字颜色 4 2 10" xfId="156"/>
    <cellStyle name="常规 3 4" xfId="157"/>
    <cellStyle name="20% - 强调文字颜色 4 2 4" xfId="158"/>
    <cellStyle name="40% - 强调文字颜色 5 2 9" xfId="159"/>
    <cellStyle name="40% - 强调文字颜色 4 2 11" xfId="160"/>
    <cellStyle name="常规 3 5" xfId="161"/>
    <cellStyle name="20% - 强调文字颜色 4 2 5" xfId="162"/>
    <cellStyle name="常规 3 6" xfId="163"/>
    <cellStyle name="20% - 强调文字颜色 4 2 6" xfId="164"/>
    <cellStyle name="常规 3 7" xfId="165"/>
    <cellStyle name="20% - 强调文字颜色 4 2 7" xfId="166"/>
    <cellStyle name="常规 3 8" xfId="167"/>
    <cellStyle name="20% - 强调文字颜色 4 2 8" xfId="168"/>
    <cellStyle name="常规 3 9" xfId="169"/>
    <cellStyle name="20% - 强调文字颜色 4 2 9" xfId="170"/>
    <cellStyle name="20% - 强调文字颜色 5 2" xfId="171"/>
    <cellStyle name="解释性文本 2" xfId="172"/>
    <cellStyle name="20% - 强调文字颜色 5 2 10" xfId="173"/>
    <cellStyle name="20% - 强调文字颜色 5 2 11" xfId="174"/>
    <cellStyle name="20% - 强调文字颜色 5 2 2" xfId="175"/>
    <cellStyle name="40% - 强调文字颜色 6 2 7" xfId="176"/>
    <cellStyle name="20% - 强调文字颜色 5 2 3" xfId="177"/>
    <cellStyle name="40% - 强调文字颜色 6 2 8" xfId="178"/>
    <cellStyle name="20% - 强调文字颜色 5 2 4" xfId="179"/>
    <cellStyle name="40% - 强调文字颜色 6 2 9" xfId="180"/>
    <cellStyle name="20% - 强调文字颜色 5 2 5" xfId="181"/>
    <cellStyle name="标题 5 10" xfId="182"/>
    <cellStyle name="20% - 强调文字颜色 5 2 6" xfId="183"/>
    <cellStyle name="标题 5 11" xfId="184"/>
    <cellStyle name="20% - 强调文字颜色 5 2 7" xfId="185"/>
    <cellStyle name="标题 5 12" xfId="186"/>
    <cellStyle name="20% - 强调文字颜色 5 2 8" xfId="187"/>
    <cellStyle name="标题 5 13" xfId="188"/>
    <cellStyle name="20% - 强调文字颜色 5 2 9" xfId="189"/>
    <cellStyle name="标题 5 14" xfId="190"/>
    <cellStyle name="标题 4 2 8" xfId="191"/>
    <cellStyle name="60% - 强调文字颜色 6 2 4" xfId="192"/>
    <cellStyle name="20% - 强调文字颜色 6 2" xfId="193"/>
    <cellStyle name="20% - 强调文字颜色 6 2 10" xfId="194"/>
    <cellStyle name="20% - 强调文字颜色 6 2 11" xfId="195"/>
    <cellStyle name="20% - 强调文字颜色 6 2 2" xfId="196"/>
    <cellStyle name="20% - 强调文字颜色 6 2 3" xfId="197"/>
    <cellStyle name="20% - 强调文字颜色 6 2 4" xfId="198"/>
    <cellStyle name="20% - 强调文字颜色 6 2 5" xfId="199"/>
    <cellStyle name="20% - 强调文字颜色 6 2 6" xfId="200"/>
    <cellStyle name="20% - 强调文字颜色 6 2 7" xfId="201"/>
    <cellStyle name="20% - 强调文字颜色 6 2 8" xfId="202"/>
    <cellStyle name="20% - 强调文字颜色 6 2 9" xfId="203"/>
    <cellStyle name="解释性文本 2 9" xfId="204"/>
    <cellStyle name="40% - 强调文字颜色 1 2" xfId="205"/>
    <cellStyle name="40% - 强调文字颜色 1 2 10" xfId="206"/>
    <cellStyle name="40% - 强调文字颜色 1 2 11" xfId="207"/>
    <cellStyle name="40% - 强调文字颜色 1 2 2" xfId="208"/>
    <cellStyle name="60% - 强调文字颜色 2 2 7" xfId="209"/>
    <cellStyle name="40% - 强调文字颜色 5 2 11" xfId="210"/>
    <cellStyle name="40% - 强调文字颜色 1 2 3" xfId="211"/>
    <cellStyle name="60% - 强调文字颜色 2 2 8" xfId="212"/>
    <cellStyle name="40% - 强调文字颜色 1 2 4" xfId="213"/>
    <cellStyle name="60% - 强调文字颜色 2 2 9" xfId="214"/>
    <cellStyle name="Percent [2]" xfId="215"/>
    <cellStyle name="40% - 强调文字颜色 1 2 5" xfId="216"/>
    <cellStyle name="40% - 强调文字颜色 1 2 6" xfId="217"/>
    <cellStyle name="40% - 强调文字颜色 1 2 7" xfId="218"/>
    <cellStyle name="40% - 强调文字颜色 2 2 10" xfId="219"/>
    <cellStyle name="40% - 强调文字颜色 2 2 11" xfId="220"/>
    <cellStyle name="40% - 强调文字颜色 2 2 2" xfId="221"/>
    <cellStyle name="60% - 强调文字颜色 3 2 7" xfId="222"/>
    <cellStyle name="40% - 强调文字颜色 2 2 3" xfId="223"/>
    <cellStyle name="60% - 强调文字颜色 3 2 8" xfId="224"/>
    <cellStyle name="40% - 强调文字颜色 2 2 4" xfId="225"/>
    <cellStyle name="60% - 强调文字颜色 3 2 9" xfId="226"/>
    <cellStyle name="40% - 强调文字颜色 2 2 5" xfId="227"/>
    <cellStyle name="40% - 强调文字颜色 2 2 6" xfId="228"/>
    <cellStyle name="计算 2 2" xfId="229"/>
    <cellStyle name="40% - 强调文字颜色 3 2" xfId="230"/>
    <cellStyle name="40% - 强调文字颜色 3 2 10" xfId="231"/>
    <cellStyle name="40% - 强调文字颜色 3 2 11" xfId="232"/>
    <cellStyle name="40% - 强调文字颜色 3 2 2" xfId="233"/>
    <cellStyle name="60% - 强调文字颜色 4 2 7" xfId="234"/>
    <cellStyle name="40% - 强调文字颜色 3 2 3" xfId="235"/>
    <cellStyle name="60% - 强调文字颜色 4 2 8" xfId="236"/>
    <cellStyle name="40% - 强调文字颜色 3 2 4" xfId="237"/>
    <cellStyle name="60% - 强调文字颜色 4 2 9" xfId="238"/>
    <cellStyle name="40% - 强调文字颜色 3 2 5" xfId="239"/>
    <cellStyle name="40% - 强调文字颜色 3 2 6" xfId="240"/>
    <cellStyle name="检查单元格 2" xfId="241"/>
    <cellStyle name="强调文字颜色 4 2 8" xfId="242"/>
    <cellStyle name="汇总 2 3" xfId="243"/>
    <cellStyle name="40% - 强调文字颜色 4 2 2" xfId="244"/>
    <cellStyle name="60% - 强调文字颜色 5 2 7" xfId="245"/>
    <cellStyle name="强调文字颜色 4 2 9" xfId="246"/>
    <cellStyle name="汇总 2 4" xfId="247"/>
    <cellStyle name="40% - 强调文字颜色 4 2 3" xfId="248"/>
    <cellStyle name="60% - 强调文字颜色 5 2 8" xfId="249"/>
    <cellStyle name="汇总 2 5" xfId="250"/>
    <cellStyle name="40% - 强调文字颜色 4 2 4" xfId="251"/>
    <cellStyle name="60% - 强调文字颜色 5 2 9" xfId="252"/>
    <cellStyle name="汇总 2 6" xfId="253"/>
    <cellStyle name="40% - 强调文字颜色 4 2 5" xfId="254"/>
    <cellStyle name="汇总 2 7" xfId="255"/>
    <cellStyle name="40% - 强调文字颜色 4 2 6" xfId="256"/>
    <cellStyle name="40% - 强调文字颜色 5 2" xfId="257"/>
    <cellStyle name="好 2 3" xfId="258"/>
    <cellStyle name="60% - 强调文字颜色 2 2 6" xfId="259"/>
    <cellStyle name="40% - 强调文字颜色 5 2 10" xfId="260"/>
    <cellStyle name="40% - 强调文字颜色 5 2 2" xfId="261"/>
    <cellStyle name="60% - 强调文字颜色 6 2 7" xfId="262"/>
    <cellStyle name="40% - 强调文字颜色 5 2 3" xfId="263"/>
    <cellStyle name="60% - 强调文字颜色 6 2 8" xfId="264"/>
    <cellStyle name="汇总 2 10" xfId="265"/>
    <cellStyle name="40% - 强调文字颜色 5 2 4" xfId="266"/>
    <cellStyle name="60% - 强调文字颜色 6 2 9" xfId="267"/>
    <cellStyle name="汇总 2 11" xfId="268"/>
    <cellStyle name="40% - 强调文字颜色 5 2 5" xfId="269"/>
    <cellStyle name="汇总 2 12" xfId="270"/>
    <cellStyle name="差_Sheet1" xfId="271"/>
    <cellStyle name="40% - 强调文字颜色 5 2 6" xfId="272"/>
    <cellStyle name="标题 2 2 4" xfId="273"/>
    <cellStyle name="40% - 强调文字颜色 6 2" xfId="274"/>
    <cellStyle name="40% - 强调文字颜色 6 2 10" xfId="275"/>
    <cellStyle name="常规 2 2 10" xfId="276"/>
    <cellStyle name="40% - 强调文字颜色 6 2 2" xfId="277"/>
    <cellStyle name="40% - 强调文字颜色 6 2 11" xfId="278"/>
    <cellStyle name="常规 2 2 11" xfId="279"/>
    <cellStyle name="40% - 强调文字颜色 6 2 3" xfId="280"/>
    <cellStyle name="常规 2 2 12" xfId="281"/>
    <cellStyle name="40% - 强调文字颜色 6 2 4" xfId="282"/>
    <cellStyle name="常规 2 2 13" xfId="283"/>
    <cellStyle name="40% - 强调文字颜色 6 2 5" xfId="284"/>
    <cellStyle name="40% - 强调文字颜色 6 2 6" xfId="285"/>
    <cellStyle name="60% - 强调文字颜色 1 2" xfId="286"/>
    <cellStyle name="差_Book1" xfId="287"/>
    <cellStyle name="标题 2 2 6" xfId="288"/>
    <cellStyle name="60% - 强调文字颜色 4 2 2" xfId="289"/>
    <cellStyle name="适中 2 4" xfId="290"/>
    <cellStyle name="60% - 强调文字颜色 1 2 10" xfId="291"/>
    <cellStyle name="60% - 强调文字颜色 1 2 2" xfId="292"/>
    <cellStyle name="好_Sheet1 13" xfId="293"/>
    <cellStyle name="60% - 强调文字颜色 1 2 3" xfId="294"/>
    <cellStyle name="好_Sheet1 14" xfId="295"/>
    <cellStyle name="60% - 强调文字颜色 1 2 4" xfId="296"/>
    <cellStyle name="好_Sheet1 15" xfId="297"/>
    <cellStyle name="60% - 强调文字颜色 1 2 5" xfId="298"/>
    <cellStyle name="常规 2" xfId="299"/>
    <cellStyle name="60% - 强调文字颜色 1 2 6" xfId="300"/>
    <cellStyle name="常规 4" xfId="301"/>
    <cellStyle name="60% - 强调文字颜色 1 2 8" xfId="302"/>
    <cellStyle name="常规 5" xfId="303"/>
    <cellStyle name="60% - 强调文字颜色 2 2" xfId="304"/>
    <cellStyle name="60% - 强调文字颜色 1 2 9" xfId="305"/>
    <cellStyle name="60% - 强调文字颜色 2 2 10" xfId="306"/>
    <cellStyle name="60% - 强调文字颜色 2 2 11" xfId="307"/>
    <cellStyle name="60% - 强调文字颜色 2 2 3" xfId="308"/>
    <cellStyle name="计算 2 11" xfId="309"/>
    <cellStyle name="60% - 强调文字颜色 2 2 4" xfId="310"/>
    <cellStyle name="计算 2 12" xfId="311"/>
    <cellStyle name="60% - 强调文字颜色 2 2 5" xfId="312"/>
    <cellStyle name="60% - 强调文字颜色 3 2" xfId="313"/>
    <cellStyle name="好 2" xfId="314"/>
    <cellStyle name="差_Sheet1 8" xfId="315"/>
    <cellStyle name="60% - 强调文字颜色 3 2 10" xfId="316"/>
    <cellStyle name="差_Sheet1 9" xfId="317"/>
    <cellStyle name="60% - 强调文字颜色 3 2 11" xfId="318"/>
    <cellStyle name="差_Book1 7" xfId="319"/>
    <cellStyle name="标题 1 2 6" xfId="320"/>
    <cellStyle name="60% - 强调文字颜色 3 2 2" xfId="321"/>
    <cellStyle name="差_Book1 8" xfId="322"/>
    <cellStyle name="标题 1 2 7" xfId="323"/>
    <cellStyle name="60% - 强调文字颜色 3 2 3" xfId="324"/>
    <cellStyle name="差_Book1 9" xfId="325"/>
    <cellStyle name="标题 1 2 8" xfId="326"/>
    <cellStyle name="60% - 强调文字颜色 3 2 4" xfId="327"/>
    <cellStyle name="标题 1 2 9" xfId="328"/>
    <cellStyle name="60% - 强调文字颜色 3 2 5" xfId="329"/>
    <cellStyle name="60% - 强调文字颜色 3 2 6" xfId="330"/>
    <cellStyle name="60% - 强调文字颜色 6 2 6" xfId="331"/>
    <cellStyle name="60% - 强调文字颜色 4 2" xfId="332"/>
    <cellStyle name="警告文本 2 3" xfId="333"/>
    <cellStyle name="60% - 强调文字颜色 4 2 10" xfId="334"/>
    <cellStyle name="警告文本 2 4" xfId="335"/>
    <cellStyle name="60% - 强调文字颜色 4 2 11" xfId="336"/>
    <cellStyle name="解释性文本 2 11" xfId="337"/>
    <cellStyle name="标题 2 2 8" xfId="338"/>
    <cellStyle name="60% - 强调文字颜色 4 2 4" xfId="339"/>
    <cellStyle name="标题 2 2 9" xfId="340"/>
    <cellStyle name="60% - 强调文字颜色 4 2 5" xfId="341"/>
    <cellStyle name="60% - 强调文字颜色 4 2 6" xfId="342"/>
    <cellStyle name="Input [yellow] 8" xfId="343"/>
    <cellStyle name="60% - 强调文字颜色 5 2" xfId="344"/>
    <cellStyle name="常规 2 3" xfId="345"/>
    <cellStyle name="好_Sheet1 7" xfId="346"/>
    <cellStyle name="60% - 强调文字颜色 5 2 10" xfId="347"/>
    <cellStyle name="常规 2 4" xfId="348"/>
    <cellStyle name="好_Sheet1 8" xfId="349"/>
    <cellStyle name="钎霖_laroux" xfId="350"/>
    <cellStyle name="60% - 强调文字颜色 5 2 11" xfId="351"/>
    <cellStyle name="标题 3 2 6" xfId="352"/>
    <cellStyle name="60% - 强调文字颜色 5 2 2" xfId="353"/>
    <cellStyle name="标题 3 2 7" xfId="354"/>
    <cellStyle name="60% - 强调文字颜色 5 2 3" xfId="355"/>
    <cellStyle name="标题 3 2 8" xfId="356"/>
    <cellStyle name="60% - 强调文字颜色 5 2 4" xfId="357"/>
    <cellStyle name="标题 3 2 9" xfId="358"/>
    <cellStyle name="标题 4 2" xfId="359"/>
    <cellStyle name="60% - 强调文字颜色 5 2 5" xfId="360"/>
    <cellStyle name="强调文字颜色 4 2 7" xfId="361"/>
    <cellStyle name="汇总 2 2" xfId="362"/>
    <cellStyle name="60% - 强调文字颜色 5 2 6" xfId="363"/>
    <cellStyle name="60% - 强调文字颜色 6 2" xfId="364"/>
    <cellStyle name="常规 4 6" xfId="365"/>
    <cellStyle name="60% - 强调文字颜色 6 2 10" xfId="366"/>
    <cellStyle name="常规 4 7" xfId="367"/>
    <cellStyle name="60% - 强调文字颜色 6 2 11" xfId="368"/>
    <cellStyle name="标题 4 2 6" xfId="369"/>
    <cellStyle name="60% - 强调文字颜色 6 2 2" xfId="370"/>
    <cellStyle name="标题 4 2 7" xfId="371"/>
    <cellStyle name="60% - 强调文字颜色 6 2 3" xfId="372"/>
    <cellStyle name="标题 4 2 9" xfId="373"/>
    <cellStyle name="60% - 强调文字颜色 6 2 5" xfId="374"/>
    <cellStyle name="e鯪9Y_x000b_" xfId="375"/>
    <cellStyle name="标题 2 2" xfId="376"/>
    <cellStyle name="Grey" xfId="377"/>
    <cellStyle name="Input [yellow]" xfId="378"/>
    <cellStyle name="解释性文本 2 4" xfId="379"/>
    <cellStyle name="Input [yellow] 10" xfId="380"/>
    <cellStyle name="解释性文本 2 5" xfId="381"/>
    <cellStyle name="Input [yellow] 11" xfId="382"/>
    <cellStyle name="Input [yellow] 2" xfId="383"/>
    <cellStyle name="Input [yellow] 3" xfId="384"/>
    <cellStyle name="Input [yellow] 5" xfId="385"/>
    <cellStyle name="Input [yellow] 6" xfId="386"/>
    <cellStyle name="Input [yellow] 7" xfId="387"/>
    <cellStyle name="Input [yellow] 9" xfId="388"/>
    <cellStyle name="Normal - Style1" xfId="389"/>
    <cellStyle name="差_Sheet1 6" xfId="390"/>
    <cellStyle name="Normal_0105第二套审计报表定稿" xfId="391"/>
    <cellStyle name="常规 2 2 6" xfId="392"/>
    <cellStyle name="标题 1 2" xfId="393"/>
    <cellStyle name="差_Book1 15" xfId="394"/>
    <cellStyle name="标题 1 2 10" xfId="395"/>
    <cellStyle name="标题 1 2 11" xfId="396"/>
    <cellStyle name="差_Book1 3" xfId="397"/>
    <cellStyle name="标题 1 2 2" xfId="398"/>
    <cellStyle name="差_Book1 4" xfId="399"/>
    <cellStyle name="标题 1 2 3" xfId="400"/>
    <cellStyle name="差_Book1 5" xfId="401"/>
    <cellStyle name="标题 1 2 4" xfId="402"/>
    <cellStyle name="差_Book1 6" xfId="403"/>
    <cellStyle name="标题 1 2 5" xfId="404"/>
    <cellStyle name="标题 2 2 10" xfId="405"/>
    <cellStyle name="标题 2 2 11" xfId="406"/>
    <cellStyle name="标题 2 2 2" xfId="407"/>
    <cellStyle name="标题 2 2 3" xfId="408"/>
    <cellStyle name="标题 2 2 5" xfId="409"/>
    <cellStyle name="标题 3 2" xfId="410"/>
    <cellStyle name="好_Book1 14" xfId="411"/>
    <cellStyle name="常规 2 12" xfId="412"/>
    <cellStyle name="标题 3 2 10" xfId="413"/>
    <cellStyle name="好_Book1 15" xfId="414"/>
    <cellStyle name="常规 2 13" xfId="415"/>
    <cellStyle name="标题 3 2 11" xfId="416"/>
    <cellStyle name="标题 3 2 2" xfId="417"/>
    <cellStyle name="标题 3 2 3" xfId="418"/>
    <cellStyle name="标题 3 2 4" xfId="419"/>
    <cellStyle name="标题 3 2 5" xfId="420"/>
    <cellStyle name="标题 4 2 10" xfId="421"/>
    <cellStyle name="标题 4 2 11" xfId="422"/>
    <cellStyle name="标题 4 2 2" xfId="423"/>
    <cellStyle name="标题 4 2 3" xfId="424"/>
    <cellStyle name="标题 4 2 4" xfId="425"/>
    <cellStyle name="标题 4 2 5" xfId="426"/>
    <cellStyle name="解释性文本 2 3" xfId="427"/>
    <cellStyle name="标题 5" xfId="428"/>
    <cellStyle name="标题 5 2" xfId="429"/>
    <cellStyle name="标题 5 3" xfId="430"/>
    <cellStyle name="差 2" xfId="431"/>
    <cellStyle name="差 2 2" xfId="432"/>
    <cellStyle name="差 2 3" xfId="433"/>
    <cellStyle name="差 2 4" xfId="434"/>
    <cellStyle name="差 2 5" xfId="435"/>
    <cellStyle name="差 2 6" xfId="436"/>
    <cellStyle name="差 2 7" xfId="437"/>
    <cellStyle name="差 2 8" xfId="438"/>
    <cellStyle name="差_Book1 11" xfId="439"/>
    <cellStyle name="差_Book1 12" xfId="440"/>
    <cellStyle name="差_Book1 13" xfId="441"/>
    <cellStyle name="差_Book1 14" xfId="442"/>
    <cellStyle name="差_Sheet1 12" xfId="443"/>
    <cellStyle name="差_Sheet1 13" xfId="444"/>
    <cellStyle name="差_Sheet1 2" xfId="445"/>
    <cellStyle name="强调文字颜色 2 2 10" xfId="446"/>
    <cellStyle name="差_Sheet1 3" xfId="447"/>
    <cellStyle name="强调文字颜色 2 2 11" xfId="448"/>
    <cellStyle name="差_Sheet1 4" xfId="449"/>
    <cellStyle name="差_Sheet1 7" xfId="450"/>
    <cellStyle name="好 2 11" xfId="451"/>
    <cellStyle name="常规 10" xfId="452"/>
    <cellStyle name="常规 11" xfId="453"/>
    <cellStyle name="好_Book1 12" xfId="454"/>
    <cellStyle name="常规 2 10" xfId="455"/>
    <cellStyle name="好_Book1 13" xfId="456"/>
    <cellStyle name="常规 2 11" xfId="457"/>
    <cellStyle name="常规 2 14" xfId="458"/>
    <cellStyle name="常规 2 2" xfId="459"/>
    <cellStyle name="好_Sheet1 6" xfId="460"/>
    <cellStyle name="常规 2 2 2" xfId="461"/>
    <cellStyle name="常规 2 2 3" xfId="462"/>
    <cellStyle name="常规 2 2 5" xfId="463"/>
    <cellStyle name="常规 2 2 7" xfId="464"/>
    <cellStyle name="常规 2 2 8" xfId="465"/>
    <cellStyle name="常规 2 2 9" xfId="466"/>
    <cellStyle name="常规 2 5" xfId="467"/>
    <cellStyle name="好_Sheet1 9" xfId="468"/>
    <cellStyle name="常规 2 6" xfId="469"/>
    <cellStyle name="常规 2 7" xfId="470"/>
    <cellStyle name="输入 2" xfId="471"/>
    <cellStyle name="常规 2 8" xfId="472"/>
    <cellStyle name="常规 2 9" xfId="473"/>
    <cellStyle name="计算 2 7" xfId="474"/>
    <cellStyle name="常规 4 10" xfId="475"/>
    <cellStyle name="常规 4 2" xfId="476"/>
    <cellStyle name="常规 4 5" xfId="477"/>
    <cellStyle name="常规 4 8" xfId="478"/>
    <cellStyle name="常规 4 9" xfId="479"/>
    <cellStyle name="常规 7" xfId="480"/>
    <cellStyle name="常规 8" xfId="481"/>
    <cellStyle name="好 2 10" xfId="482"/>
    <cellStyle name="好 2 2" xfId="483"/>
    <cellStyle name="好 2 4" xfId="484"/>
    <cellStyle name="好 2 5" xfId="485"/>
    <cellStyle name="好 2 6" xfId="486"/>
    <cellStyle name="注释 2 2" xfId="487"/>
    <cellStyle name="好 2 7" xfId="488"/>
    <cellStyle name="注释 2 4" xfId="489"/>
    <cellStyle name="好 2 9" xfId="490"/>
    <cellStyle name="好_Book1 10" xfId="491"/>
    <cellStyle name="好_Book1 11" xfId="492"/>
    <cellStyle name="好_Book1 2" xfId="493"/>
    <cellStyle name="好_Book1 6" xfId="494"/>
    <cellStyle name="好_Book1 7" xfId="495"/>
    <cellStyle name="好_Book1 9" xfId="496"/>
    <cellStyle name="好_Sheet1 10" xfId="497"/>
    <cellStyle name="好_Sheet1 11" xfId="498"/>
    <cellStyle name="好_Sheet1 12" xfId="499"/>
    <cellStyle name="好_Sheet1 2" xfId="500"/>
    <cellStyle name="好_Sheet1 3" xfId="501"/>
    <cellStyle name="汇总 2" xfId="502"/>
    <cellStyle name="计算 2 3" xfId="503"/>
    <cellStyle name="警告文本 2 10" xfId="504"/>
    <cellStyle name="计算 2 4" xfId="505"/>
    <cellStyle name="警告文本 2 11" xfId="506"/>
    <cellStyle name="普通_ 白土" xfId="507"/>
    <cellStyle name="计算 2 5" xfId="508"/>
    <cellStyle name="计算 2 6" xfId="509"/>
    <cellStyle name="检查单元格 2 10" xfId="510"/>
    <cellStyle name="检查单元格 2 11" xfId="511"/>
    <cellStyle name="检查单元格 2 2" xfId="512"/>
    <cellStyle name="检查单元格 2 3" xfId="513"/>
    <cellStyle name="检查单元格 2 4" xfId="514"/>
    <cellStyle name="检查单元格 2 5" xfId="515"/>
    <cellStyle name="检查单元格 2 6" xfId="516"/>
    <cellStyle name="检查单元格 2 7" xfId="517"/>
    <cellStyle name="检查单元格 2 8" xfId="518"/>
    <cellStyle name="检查单元格 2 9" xfId="519"/>
    <cellStyle name="解释性文本 2 6" xfId="520"/>
    <cellStyle name="解释性文本 2 7" xfId="521"/>
    <cellStyle name="解释性文本 2 8" xfId="522"/>
    <cellStyle name="警告文本 2" xfId="523"/>
    <cellStyle name="警告文本 2 2" xfId="524"/>
    <cellStyle name="警告文本 2 5" xfId="525"/>
    <cellStyle name="警告文本 2 6" xfId="526"/>
    <cellStyle name="警告文本 2 7" xfId="527"/>
    <cellStyle name="警告文本 2 8" xfId="528"/>
    <cellStyle name="警告文本 2 9" xfId="529"/>
    <cellStyle name="链接单元格 2" xfId="530"/>
    <cellStyle name="链接单元格 2 10" xfId="531"/>
    <cellStyle name="链接单元格 2 11" xfId="532"/>
    <cellStyle name="链接单元格 2 2" xfId="533"/>
    <cellStyle name="链接单元格 2 3" xfId="534"/>
    <cellStyle name="链接单元格 2 4" xfId="535"/>
    <cellStyle name="链接单元格 2 5" xfId="536"/>
    <cellStyle name="链接单元格 2 6" xfId="537"/>
    <cellStyle name="链接单元格 2 7" xfId="538"/>
    <cellStyle name="链接单元格 2 8" xfId="539"/>
    <cellStyle name="链接单元格 2 9" xfId="540"/>
    <cellStyle name="霓付 [0]_97MBO" xfId="541"/>
    <cellStyle name="适中 2 3" xfId="542"/>
    <cellStyle name="霓付_97MBO" xfId="543"/>
    <cellStyle name="烹拳 [0]_97MBO" xfId="544"/>
    <cellStyle name="烹拳_97MBO" xfId="545"/>
    <cellStyle name="千分位[0]_ 白土" xfId="546"/>
    <cellStyle name="千分位_ 白土" xfId="547"/>
    <cellStyle name="千位[0]_laroux" xfId="548"/>
    <cellStyle name="千位_laroux" xfId="549"/>
    <cellStyle name="强调文字颜色 1 2" xfId="550"/>
    <cellStyle name="强调文字颜色 1 2 10" xfId="551"/>
    <cellStyle name="强调文字颜色 1 2 11" xfId="552"/>
    <cellStyle name="强调文字颜色 1 2 2" xfId="553"/>
    <cellStyle name="强调文字颜色 1 2 3" xfId="554"/>
    <cellStyle name="强调文字颜色 1 2 4" xfId="555"/>
    <cellStyle name="强调文字颜色 1 2 5" xfId="556"/>
    <cellStyle name="强调文字颜色 1 2 6" xfId="557"/>
    <cellStyle name="强调文字颜色 1 2 7" xfId="558"/>
    <cellStyle name="强调文字颜色 1 2 8" xfId="559"/>
    <cellStyle name="强调文字颜色 1 2 9" xfId="560"/>
    <cellStyle name="强调文字颜色 2 2" xfId="561"/>
    <cellStyle name="强调文字颜色 2 2 2" xfId="562"/>
    <cellStyle name="强调文字颜色 2 2 3" xfId="563"/>
    <cellStyle name="强调文字颜色 2 2 4" xfId="564"/>
    <cellStyle name="强调文字颜色 2 2 5" xfId="565"/>
    <cellStyle name="强调文字颜色 2 2 6" xfId="566"/>
    <cellStyle name="强调文字颜色 2 2 7" xfId="567"/>
    <cellStyle name="强调文字颜色 2 2 8" xfId="568"/>
    <cellStyle name="强调文字颜色 2 2 9" xfId="569"/>
    <cellStyle name="强调文字颜色 3 2" xfId="570"/>
    <cellStyle name="强调文字颜色 3 2 10" xfId="571"/>
    <cellStyle name="强调文字颜色 3 2 11" xfId="572"/>
    <cellStyle name="强调文字颜色 3 2 2" xfId="573"/>
    <cellStyle name="强调文字颜色 3 2 3" xfId="574"/>
    <cellStyle name="强调文字颜色 3 2 4" xfId="575"/>
    <cellStyle name="强调文字颜色 3 2 5" xfId="576"/>
    <cellStyle name="强调文字颜色 3 2 6" xfId="577"/>
    <cellStyle name="强调文字颜色 3 2 7" xfId="578"/>
    <cellStyle name="强调文字颜色 3 2 8" xfId="579"/>
    <cellStyle name="强调文字颜色 3 2 9" xfId="580"/>
    <cellStyle name="强调文字颜色 4 2" xfId="581"/>
    <cellStyle name="强调文字颜色 4 2 10" xfId="582"/>
    <cellStyle name="强调文字颜色 4 2 11" xfId="583"/>
    <cellStyle name="强调文字颜色 4 2 2" xfId="584"/>
    <cellStyle name="强调文字颜色 4 2 3" xfId="585"/>
    <cellStyle name="强调文字颜色 4 2 4" xfId="586"/>
    <cellStyle name="强调文字颜色 4 2 5" xfId="587"/>
    <cellStyle name="强调文字颜色 4 2 6" xfId="588"/>
    <cellStyle name="强调文字颜色 5 2" xfId="589"/>
    <cellStyle name="强调文字颜色 5 2 10" xfId="590"/>
    <cellStyle name="强调文字颜色 5 2 11" xfId="591"/>
    <cellStyle name="强调文字颜色 5 2 2" xfId="592"/>
    <cellStyle name="强调文字颜色 5 2 3" xfId="593"/>
    <cellStyle name="强调文字颜色 5 2 4" xfId="594"/>
    <cellStyle name="强调文字颜色 5 2 5" xfId="595"/>
    <cellStyle name="强调文字颜色 5 2 6" xfId="596"/>
    <cellStyle name="强调文字颜色 5 2 7" xfId="597"/>
    <cellStyle name="强调文字颜色 5 2 8" xfId="598"/>
    <cellStyle name="强调文字颜色 5 2 9" xfId="599"/>
    <cellStyle name="强调文字颜色 6 2" xfId="600"/>
    <cellStyle name="强调文字颜色 6 2 10" xfId="601"/>
    <cellStyle name="强调文字颜色 6 2 11" xfId="602"/>
    <cellStyle name="强调文字颜色 6 2 2" xfId="603"/>
    <cellStyle name="强调文字颜色 6 2 3" xfId="604"/>
    <cellStyle name="强调文字颜色 6 2 4" xfId="605"/>
    <cellStyle name="强调文字颜色 6 2 5" xfId="606"/>
    <cellStyle name="强调文字颜色 6 2 6" xfId="607"/>
    <cellStyle name="强调文字颜色 6 2 7" xfId="608"/>
    <cellStyle name="强调文字颜色 6 2 8" xfId="609"/>
    <cellStyle name="强调文字颜色 6 2 9" xfId="610"/>
    <cellStyle name="适中 2" xfId="611"/>
    <cellStyle name="适中 2 10" xfId="612"/>
    <cellStyle name="适中 2 11" xfId="613"/>
    <cellStyle name="适中 2 2" xfId="614"/>
    <cellStyle name="适中 2 6" xfId="615"/>
    <cellStyle name="适中 2 7" xfId="616"/>
    <cellStyle name="适中 2 8" xfId="617"/>
    <cellStyle name="适中 2 9" xfId="618"/>
    <cellStyle name="输出 2" xfId="619"/>
    <cellStyle name="输出 2 10" xfId="620"/>
    <cellStyle name="输出 2 11" xfId="621"/>
    <cellStyle name="输出 2 2" xfId="622"/>
    <cellStyle name="输出 2 3" xfId="623"/>
    <cellStyle name="输出 2 4" xfId="624"/>
    <cellStyle name="输出 2 5" xfId="625"/>
    <cellStyle name="输出 2 6" xfId="626"/>
    <cellStyle name="输出 2 7" xfId="627"/>
    <cellStyle name="输出 2 8" xfId="628"/>
    <cellStyle name="输出 2 9" xfId="629"/>
    <cellStyle name="输入 2 10" xfId="630"/>
    <cellStyle name="输入 2 11" xfId="631"/>
    <cellStyle name="输入 2 12" xfId="632"/>
    <cellStyle name="输入 2 2" xfId="633"/>
    <cellStyle name="输入 2 3" xfId="634"/>
    <cellStyle name="输入 2 4" xfId="635"/>
    <cellStyle name="输入 2 5" xfId="636"/>
    <cellStyle name="输入 2 6" xfId="637"/>
    <cellStyle name="输入 2 7" xfId="638"/>
    <cellStyle name="输入 2 8" xfId="639"/>
    <cellStyle name="输入 2 9" xfId="640"/>
    <cellStyle name="样式 1" xfId="641"/>
    <cellStyle name="注释 2" xfId="642"/>
    <cellStyle name="注释 2 10" xfId="643"/>
    <cellStyle name="注释 2 11" xfId="644"/>
    <cellStyle name="注释 2 12" xfId="645"/>
    <cellStyle name="注释 2 13" xfId="646"/>
    <cellStyle name="注释 2 5" xfId="647"/>
    <cellStyle name="注释 2 6" xfId="648"/>
    <cellStyle name="注释 2 7" xfId="649"/>
    <cellStyle name="注释 2 8" xfId="650"/>
    <cellStyle name="注释 2 9" xfId="651"/>
    <cellStyle name="콤마 [0]_BOILER-CO1" xfId="652"/>
    <cellStyle name="콤마_BOILER-CO1" xfId="653"/>
    <cellStyle name="통화 [0]_BOILER-CO1" xfId="654"/>
    <cellStyle name="통화_BOILER-CO1" xfId="655"/>
    <cellStyle name="표준_0N-HANDLING " xfId="6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3"/>
  <sheetViews>
    <sheetView tabSelected="1" workbookViewId="0">
      <pane xSplit="7" ySplit="6" topLeftCell="H7" activePane="bottomRight" state="frozen"/>
      <selection/>
      <selection pane="topRight"/>
      <selection pane="bottomLeft"/>
      <selection pane="bottomRight" activeCell="J26" sqref="J26"/>
    </sheetView>
  </sheetViews>
  <sheetFormatPr defaultColWidth="9" defaultRowHeight="13.8"/>
  <cols>
    <col min="1" max="1" width="19.4" customWidth="1"/>
    <col min="2" max="5" width="9" style="3" hidden="1" customWidth="1"/>
    <col min="6" max="6" width="4.8" style="4" customWidth="1"/>
    <col min="7" max="7" width="9.3" style="3" customWidth="1"/>
    <col min="8" max="8" width="9.4" style="3" customWidth="1"/>
    <col min="9" max="18" width="6.6" style="3" customWidth="1"/>
    <col min="19" max="19" width="8.3" style="3" customWidth="1"/>
    <col min="20" max="20" width="8.7" style="3" customWidth="1"/>
    <col min="21" max="21" width="6.6" customWidth="1"/>
  </cols>
  <sheetData>
    <row r="1" ht="19.8" customHeight="1" spans="1:1">
      <c r="A1" s="5" t="s">
        <v>0</v>
      </c>
    </row>
    <row r="2" ht="29.25" customHeight="1" spans="1:2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="1" customFormat="1" hidden="1" spans="1:20">
      <c r="A3" s="8" t="s">
        <v>2</v>
      </c>
      <c r="B3" s="9"/>
      <c r="C3" s="9"/>
      <c r="D3" s="9"/>
      <c r="E3" s="9"/>
      <c r="F3" s="10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="2" customFormat="1" ht="21" customHeight="1" spans="1:2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5" t="s">
        <v>8</v>
      </c>
      <c r="G4" s="16" t="s">
        <v>9</v>
      </c>
      <c r="H4" s="12" t="s">
        <v>10</v>
      </c>
      <c r="I4" s="16" t="s">
        <v>11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="2" customFormat="1" spans="1:21">
      <c r="A5" s="16"/>
      <c r="B5" s="17"/>
      <c r="C5" s="17"/>
      <c r="D5" s="18"/>
      <c r="E5" s="18"/>
      <c r="F5" s="19"/>
      <c r="G5" s="16"/>
      <c r="H5" s="16"/>
      <c r="I5" s="12" t="s">
        <v>12</v>
      </c>
      <c r="J5" s="12" t="s">
        <v>13</v>
      </c>
      <c r="K5" s="12" t="s">
        <v>14</v>
      </c>
      <c r="L5" s="12" t="s">
        <v>15</v>
      </c>
      <c r="M5" s="12" t="s">
        <v>16</v>
      </c>
      <c r="N5" s="12" t="s">
        <v>17</v>
      </c>
      <c r="O5" s="12" t="s">
        <v>18</v>
      </c>
      <c r="P5" s="12" t="s">
        <v>19</v>
      </c>
      <c r="Q5" s="12" t="s">
        <v>20</v>
      </c>
      <c r="R5" s="12" t="s">
        <v>21</v>
      </c>
      <c r="S5" s="12" t="s">
        <v>22</v>
      </c>
      <c r="T5" s="12" t="s">
        <v>23</v>
      </c>
      <c r="U5" s="38" t="s">
        <v>24</v>
      </c>
    </row>
    <row r="6" s="2" customFormat="1" ht="24" customHeight="1" spans="1:21">
      <c r="A6" s="20" t="s">
        <v>25</v>
      </c>
      <c r="B6" s="21"/>
      <c r="C6" s="21"/>
      <c r="D6" s="21"/>
      <c r="E6" s="16" t="s">
        <v>26</v>
      </c>
      <c r="F6" s="22" t="s">
        <v>27</v>
      </c>
      <c r="G6" s="16" t="s">
        <v>28</v>
      </c>
      <c r="H6" s="23">
        <f>SUM(I6:U6)</f>
        <v>3</v>
      </c>
      <c r="I6" s="16"/>
      <c r="J6" s="16"/>
      <c r="K6" s="16">
        <v>1</v>
      </c>
      <c r="L6" s="16">
        <v>1</v>
      </c>
      <c r="M6" s="16"/>
      <c r="N6" s="16"/>
      <c r="O6" s="16"/>
      <c r="P6" s="16"/>
      <c r="Q6" s="16"/>
      <c r="R6" s="16"/>
      <c r="S6" s="16">
        <v>1</v>
      </c>
      <c r="T6" s="16"/>
      <c r="U6" s="38"/>
    </row>
    <row r="7" s="2" customFormat="1" ht="24" customHeight="1" spans="1:21">
      <c r="A7" s="20" t="s">
        <v>29</v>
      </c>
      <c r="B7" s="21"/>
      <c r="C7" s="21"/>
      <c r="D7" s="21"/>
      <c r="E7" s="16"/>
      <c r="F7" s="22" t="s">
        <v>27</v>
      </c>
      <c r="G7" s="16" t="s">
        <v>28</v>
      </c>
      <c r="H7" s="23">
        <v>9</v>
      </c>
      <c r="I7" s="16">
        <v>1</v>
      </c>
      <c r="J7" s="16">
        <v>3</v>
      </c>
      <c r="K7" s="16"/>
      <c r="L7" s="16">
        <v>2</v>
      </c>
      <c r="M7" s="16">
        <v>2</v>
      </c>
      <c r="N7" s="16">
        <v>1</v>
      </c>
      <c r="O7" s="16"/>
      <c r="P7" s="16"/>
      <c r="Q7" s="16"/>
      <c r="R7" s="16"/>
      <c r="S7" s="16"/>
      <c r="T7" s="16"/>
      <c r="U7" s="38"/>
    </row>
    <row r="8" s="2" customFormat="1" ht="24" customHeight="1" spans="1:21">
      <c r="A8" s="20" t="s">
        <v>30</v>
      </c>
      <c r="B8" s="16"/>
      <c r="C8" s="16"/>
      <c r="D8" s="16"/>
      <c r="E8" s="16"/>
      <c r="F8" s="22" t="s">
        <v>27</v>
      </c>
      <c r="G8" s="16" t="s">
        <v>31</v>
      </c>
      <c r="H8" s="23">
        <f>SUM(I8:U8)</f>
        <v>4</v>
      </c>
      <c r="I8" s="37">
        <v>2</v>
      </c>
      <c r="J8" s="37"/>
      <c r="K8" s="37"/>
      <c r="L8" s="37"/>
      <c r="M8" s="37"/>
      <c r="N8" s="37"/>
      <c r="O8" s="16"/>
      <c r="P8" s="16">
        <v>2</v>
      </c>
      <c r="Q8" s="16"/>
      <c r="R8" s="16"/>
      <c r="S8" s="16"/>
      <c r="T8" s="16"/>
      <c r="U8" s="38"/>
    </row>
    <row r="9" s="2" customFormat="1" ht="24" customHeight="1" spans="1:21">
      <c r="A9" s="24" t="s">
        <v>32</v>
      </c>
      <c r="B9" s="16"/>
      <c r="C9" s="16"/>
      <c r="D9" s="16"/>
      <c r="E9" s="16" t="s">
        <v>26</v>
      </c>
      <c r="F9" s="22" t="s">
        <v>27</v>
      </c>
      <c r="G9" s="16" t="s">
        <v>31</v>
      </c>
      <c r="H9" s="23">
        <f>SUM(I9:U9)</f>
        <v>9</v>
      </c>
      <c r="I9" s="16">
        <v>2</v>
      </c>
      <c r="J9" s="16">
        <v>2</v>
      </c>
      <c r="K9" s="16">
        <v>1</v>
      </c>
      <c r="L9" s="16">
        <v>2</v>
      </c>
      <c r="M9" s="16">
        <v>1</v>
      </c>
      <c r="N9" s="16">
        <v>1</v>
      </c>
      <c r="O9" s="16"/>
      <c r="P9" s="16"/>
      <c r="Q9" s="16"/>
      <c r="R9" s="16"/>
      <c r="S9" s="16"/>
      <c r="T9" s="12"/>
      <c r="U9" s="38"/>
    </row>
    <row r="10" s="2" customFormat="1" ht="24" customHeight="1" spans="1:21">
      <c r="A10" s="24" t="s">
        <v>33</v>
      </c>
      <c r="B10" s="14"/>
      <c r="C10" s="14"/>
      <c r="D10" s="14"/>
      <c r="E10" s="16"/>
      <c r="F10" s="22" t="s">
        <v>27</v>
      </c>
      <c r="G10" s="16" t="s">
        <v>34</v>
      </c>
      <c r="H10" s="23">
        <f>SUM(I10:U10)</f>
        <v>8</v>
      </c>
      <c r="I10" s="16">
        <v>3</v>
      </c>
      <c r="J10" s="16">
        <v>3</v>
      </c>
      <c r="K10" s="16">
        <v>2</v>
      </c>
      <c r="L10" s="16"/>
      <c r="M10" s="16"/>
      <c r="N10" s="16"/>
      <c r="O10" s="16"/>
      <c r="P10" s="16"/>
      <c r="Q10" s="16"/>
      <c r="R10" s="16"/>
      <c r="S10" s="16"/>
      <c r="T10" s="12"/>
      <c r="U10" s="38"/>
    </row>
    <row r="11" s="2" customFormat="1" ht="24" customHeight="1" spans="1:21">
      <c r="A11" s="24" t="s">
        <v>35</v>
      </c>
      <c r="B11" s="25"/>
      <c r="C11" s="25"/>
      <c r="D11" s="25"/>
      <c r="E11" s="16" t="s">
        <v>26</v>
      </c>
      <c r="F11" s="22" t="s">
        <v>27</v>
      </c>
      <c r="G11" s="16" t="s">
        <v>34</v>
      </c>
      <c r="H11" s="23">
        <f>SUM(I11:U11)</f>
        <v>3</v>
      </c>
      <c r="I11" s="23">
        <v>1</v>
      </c>
      <c r="J11" s="23">
        <v>2</v>
      </c>
      <c r="K11" s="23"/>
      <c r="L11" s="23"/>
      <c r="M11" s="23"/>
      <c r="N11" s="23"/>
      <c r="O11" s="23"/>
      <c r="P11" s="23"/>
      <c r="Q11" s="23"/>
      <c r="R11" s="23"/>
      <c r="S11" s="23"/>
      <c r="T11" s="39"/>
      <c r="U11" s="40"/>
    </row>
    <row r="12" ht="24" customHeight="1" spans="1:21">
      <c r="A12" s="26" t="s">
        <v>36</v>
      </c>
      <c r="B12" s="27"/>
      <c r="C12" s="27"/>
      <c r="D12" s="27"/>
      <c r="E12" s="16" t="s">
        <v>26</v>
      </c>
      <c r="F12" s="22" t="s">
        <v>27</v>
      </c>
      <c r="G12" s="27" t="s">
        <v>34</v>
      </c>
      <c r="H12" s="23">
        <f t="shared" ref="H12:H18" si="0">SUM(I12:U12)</f>
        <v>16</v>
      </c>
      <c r="I12" s="27">
        <v>6</v>
      </c>
      <c r="J12" s="27">
        <v>4</v>
      </c>
      <c r="K12" s="27"/>
      <c r="L12" s="27"/>
      <c r="M12" s="27"/>
      <c r="N12" s="27"/>
      <c r="O12" s="27">
        <v>2</v>
      </c>
      <c r="P12" s="27">
        <v>3</v>
      </c>
      <c r="Q12" s="27"/>
      <c r="R12" s="27"/>
      <c r="S12" s="27"/>
      <c r="T12" s="41"/>
      <c r="U12" s="42">
        <v>1</v>
      </c>
    </row>
    <row r="13" customFormat="1" ht="20" customHeight="1" spans="1:21">
      <c r="A13" s="28" t="s">
        <v>37</v>
      </c>
      <c r="B13" s="29"/>
      <c r="C13" s="29"/>
      <c r="D13" s="29"/>
      <c r="E13" s="16"/>
      <c r="F13" s="22" t="s">
        <v>27</v>
      </c>
      <c r="G13" s="16" t="s">
        <v>38</v>
      </c>
      <c r="H13" s="23">
        <v>22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1" t="s">
        <v>39</v>
      </c>
      <c r="U13" s="42"/>
    </row>
    <row r="14" s="2" customFormat="1" ht="19" customHeight="1" spans="1:21">
      <c r="A14" s="30"/>
      <c r="B14" s="31"/>
      <c r="C14" s="31"/>
      <c r="D14" s="31"/>
      <c r="E14" s="16"/>
      <c r="F14" s="22" t="s">
        <v>40</v>
      </c>
      <c r="G14" s="16" t="s">
        <v>38</v>
      </c>
      <c r="H14" s="23">
        <f t="shared" si="0"/>
        <v>23</v>
      </c>
      <c r="I14" s="16"/>
      <c r="J14" s="16"/>
      <c r="K14" s="16"/>
      <c r="L14" s="16"/>
      <c r="M14" s="16"/>
      <c r="N14" s="16"/>
      <c r="O14" s="16"/>
      <c r="P14" s="16"/>
      <c r="Q14" s="16"/>
      <c r="R14" s="43">
        <v>1</v>
      </c>
      <c r="S14" s="43"/>
      <c r="T14" s="43">
        <v>22</v>
      </c>
      <c r="U14" s="38"/>
    </row>
    <row r="15" s="2" customFormat="1" ht="24" customHeight="1" spans="1:21">
      <c r="A15" s="32" t="s">
        <v>41</v>
      </c>
      <c r="B15" s="31"/>
      <c r="C15" s="31"/>
      <c r="D15" s="31"/>
      <c r="E15" s="16"/>
      <c r="F15" s="22" t="s">
        <v>27</v>
      </c>
      <c r="G15" s="16" t="s">
        <v>38</v>
      </c>
      <c r="H15" s="23">
        <f t="shared" si="0"/>
        <v>6</v>
      </c>
      <c r="I15" s="16"/>
      <c r="J15" s="16"/>
      <c r="K15" s="16"/>
      <c r="L15" s="16"/>
      <c r="M15" s="16"/>
      <c r="N15" s="16"/>
      <c r="O15" s="16"/>
      <c r="P15" s="16"/>
      <c r="Q15" s="16"/>
      <c r="R15" s="43"/>
      <c r="S15" s="43"/>
      <c r="T15" s="43">
        <v>6</v>
      </c>
      <c r="U15" s="38"/>
    </row>
    <row r="16" s="2" customFormat="1" ht="24" customHeight="1" spans="1:21">
      <c r="A16" s="32" t="s">
        <v>42</v>
      </c>
      <c r="B16" s="31"/>
      <c r="C16" s="31"/>
      <c r="D16" s="31"/>
      <c r="E16" s="16"/>
      <c r="F16" s="22" t="s">
        <v>27</v>
      </c>
      <c r="G16" s="16" t="s">
        <v>38</v>
      </c>
      <c r="H16" s="23">
        <f t="shared" si="0"/>
        <v>4</v>
      </c>
      <c r="I16" s="16"/>
      <c r="J16" s="16"/>
      <c r="K16" s="16"/>
      <c r="L16" s="16"/>
      <c r="M16" s="16"/>
      <c r="N16" s="16"/>
      <c r="O16" s="16"/>
      <c r="P16" s="16"/>
      <c r="Q16" s="16"/>
      <c r="R16" s="43"/>
      <c r="S16" s="43"/>
      <c r="T16" s="43">
        <v>4</v>
      </c>
      <c r="U16" s="38"/>
    </row>
    <row r="17" s="2" customFormat="1" ht="24" customHeight="1" spans="1:21">
      <c r="A17" s="32" t="s">
        <v>43</v>
      </c>
      <c r="B17" s="31"/>
      <c r="C17" s="31"/>
      <c r="D17" s="31"/>
      <c r="E17" s="16"/>
      <c r="F17" s="22" t="s">
        <v>27</v>
      </c>
      <c r="G17" s="16" t="s">
        <v>38</v>
      </c>
      <c r="H17" s="23">
        <f t="shared" si="0"/>
        <v>18</v>
      </c>
      <c r="I17" s="16"/>
      <c r="J17" s="16"/>
      <c r="K17" s="16"/>
      <c r="L17" s="16"/>
      <c r="M17" s="16"/>
      <c r="N17" s="16"/>
      <c r="O17" s="16"/>
      <c r="P17" s="16"/>
      <c r="Q17" s="16"/>
      <c r="R17" s="43">
        <v>1</v>
      </c>
      <c r="S17" s="43"/>
      <c r="T17" s="43">
        <v>17</v>
      </c>
      <c r="U17" s="38"/>
    </row>
    <row r="18" ht="24" customHeight="1" spans="1:21">
      <c r="A18" s="26" t="s">
        <v>44</v>
      </c>
      <c r="B18" s="27"/>
      <c r="C18" s="27"/>
      <c r="D18" s="27"/>
      <c r="E18" s="16" t="s">
        <v>26</v>
      </c>
      <c r="F18" s="22" t="s">
        <v>27</v>
      </c>
      <c r="G18" s="27" t="s">
        <v>38</v>
      </c>
      <c r="H18" s="23">
        <f t="shared" si="0"/>
        <v>19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3">
        <v>19</v>
      </c>
      <c r="U18" s="42"/>
    </row>
    <row r="19" ht="18" customHeight="1" spans="1:21">
      <c r="A19" s="16" t="s">
        <v>45</v>
      </c>
      <c r="B19" s="16">
        <f>SUM(B6:B18)</f>
        <v>0</v>
      </c>
      <c r="C19" s="16">
        <f>SUM(C6:C18)</f>
        <v>0</v>
      </c>
      <c r="D19" s="16">
        <f>SUM(D6:D18)</f>
        <v>0</v>
      </c>
      <c r="E19" s="16" t="s">
        <v>26</v>
      </c>
      <c r="F19" s="22"/>
      <c r="G19" s="16" t="s">
        <v>28</v>
      </c>
      <c r="H19" s="33">
        <f>H6+H7</f>
        <v>12</v>
      </c>
      <c r="I19" s="33">
        <v>1</v>
      </c>
      <c r="J19" s="33">
        <v>3</v>
      </c>
      <c r="K19" s="33">
        <f>K6</f>
        <v>1</v>
      </c>
      <c r="L19" s="33">
        <v>3</v>
      </c>
      <c r="M19" s="33">
        <v>2</v>
      </c>
      <c r="N19" s="33">
        <v>1</v>
      </c>
      <c r="O19" s="33">
        <f t="shared" ref="O19:U19" si="1">O6</f>
        <v>0</v>
      </c>
      <c r="P19" s="33">
        <f t="shared" si="1"/>
        <v>0</v>
      </c>
      <c r="Q19" s="33">
        <f t="shared" si="1"/>
        <v>0</v>
      </c>
      <c r="R19" s="33">
        <f t="shared" si="1"/>
        <v>0</v>
      </c>
      <c r="S19" s="33">
        <f t="shared" si="1"/>
        <v>1</v>
      </c>
      <c r="T19" s="33">
        <f t="shared" si="1"/>
        <v>0</v>
      </c>
      <c r="U19" s="33">
        <f t="shared" si="1"/>
        <v>0</v>
      </c>
    </row>
    <row r="20" ht="19" customHeight="1" spans="1:21">
      <c r="A20" s="16"/>
      <c r="B20" s="16"/>
      <c r="C20" s="16"/>
      <c r="D20" s="16"/>
      <c r="E20" s="16"/>
      <c r="F20" s="22"/>
      <c r="G20" s="16" t="s">
        <v>31</v>
      </c>
      <c r="H20" s="33">
        <f t="shared" ref="H20:M20" si="2">H8+H9</f>
        <v>13</v>
      </c>
      <c r="I20" s="33">
        <f t="shared" si="2"/>
        <v>4</v>
      </c>
      <c r="J20" s="33">
        <f t="shared" si="2"/>
        <v>2</v>
      </c>
      <c r="K20" s="33">
        <f t="shared" si="2"/>
        <v>1</v>
      </c>
      <c r="L20" s="33">
        <f t="shared" si="2"/>
        <v>2</v>
      </c>
      <c r="M20" s="33">
        <f t="shared" si="2"/>
        <v>1</v>
      </c>
      <c r="N20" s="33">
        <v>1</v>
      </c>
      <c r="O20" s="33">
        <f t="shared" ref="O20:U20" si="3">O8+O9</f>
        <v>0</v>
      </c>
      <c r="P20" s="33">
        <f t="shared" si="3"/>
        <v>2</v>
      </c>
      <c r="Q20" s="33">
        <f t="shared" si="3"/>
        <v>0</v>
      </c>
      <c r="R20" s="33">
        <f t="shared" si="3"/>
        <v>0</v>
      </c>
      <c r="S20" s="33">
        <f t="shared" si="3"/>
        <v>0</v>
      </c>
      <c r="T20" s="33">
        <f t="shared" si="3"/>
        <v>0</v>
      </c>
      <c r="U20" s="33">
        <f t="shared" si="3"/>
        <v>0</v>
      </c>
    </row>
    <row r="21" ht="18" customHeight="1" spans="1:21">
      <c r="A21" s="16"/>
      <c r="B21" s="16"/>
      <c r="C21" s="16"/>
      <c r="D21" s="16"/>
      <c r="E21" s="16"/>
      <c r="F21" s="22"/>
      <c r="G21" s="16" t="s">
        <v>34</v>
      </c>
      <c r="H21" s="33">
        <f>H10+H11+H12</f>
        <v>27</v>
      </c>
      <c r="I21" s="33">
        <f t="shared" ref="I21:N21" si="4">I10+I11+I12</f>
        <v>10</v>
      </c>
      <c r="J21" s="33">
        <f t="shared" si="4"/>
        <v>9</v>
      </c>
      <c r="K21" s="33">
        <f t="shared" si="4"/>
        <v>2</v>
      </c>
      <c r="L21" s="33">
        <f t="shared" si="4"/>
        <v>0</v>
      </c>
      <c r="M21" s="33">
        <f t="shared" si="4"/>
        <v>0</v>
      </c>
      <c r="N21" s="33">
        <f t="shared" si="4"/>
        <v>0</v>
      </c>
      <c r="O21" s="33">
        <f t="shared" ref="O21:U21" si="5">O10+O11+O12</f>
        <v>2</v>
      </c>
      <c r="P21" s="33">
        <f t="shared" si="5"/>
        <v>3</v>
      </c>
      <c r="Q21" s="33">
        <f t="shared" si="5"/>
        <v>0</v>
      </c>
      <c r="R21" s="33">
        <f t="shared" si="5"/>
        <v>0</v>
      </c>
      <c r="S21" s="33">
        <f t="shared" si="5"/>
        <v>0</v>
      </c>
      <c r="T21" s="33">
        <f t="shared" si="5"/>
        <v>0</v>
      </c>
      <c r="U21" s="33">
        <f t="shared" si="5"/>
        <v>1</v>
      </c>
    </row>
    <row r="22" ht="24" customHeight="1" spans="1:21">
      <c r="A22" s="16"/>
      <c r="B22" s="16"/>
      <c r="C22" s="16"/>
      <c r="D22" s="16"/>
      <c r="E22" s="16"/>
      <c r="F22" s="22"/>
      <c r="G22" s="16" t="s">
        <v>38</v>
      </c>
      <c r="H22" s="33">
        <f>H13+H14+H15+H16+H17+H18</f>
        <v>92</v>
      </c>
      <c r="I22" s="33">
        <f t="shared" ref="I22:U22" si="6">I14+I15+I16+I17+I18</f>
        <v>0</v>
      </c>
      <c r="J22" s="33">
        <f t="shared" si="6"/>
        <v>0</v>
      </c>
      <c r="K22" s="33">
        <f t="shared" si="6"/>
        <v>0</v>
      </c>
      <c r="L22" s="33">
        <f t="shared" si="6"/>
        <v>0</v>
      </c>
      <c r="M22" s="33">
        <f t="shared" si="6"/>
        <v>0</v>
      </c>
      <c r="N22" s="33">
        <f t="shared" si="6"/>
        <v>0</v>
      </c>
      <c r="O22" s="33">
        <f t="shared" si="6"/>
        <v>0</v>
      </c>
      <c r="P22" s="33">
        <f t="shared" si="6"/>
        <v>0</v>
      </c>
      <c r="Q22" s="33">
        <f t="shared" si="6"/>
        <v>0</v>
      </c>
      <c r="R22" s="33">
        <f t="shared" si="6"/>
        <v>2</v>
      </c>
      <c r="S22" s="33">
        <f t="shared" si="6"/>
        <v>0</v>
      </c>
      <c r="T22" s="33">
        <f>T13+T14+T15+T16+T17+T18</f>
        <v>90</v>
      </c>
      <c r="U22" s="33">
        <f t="shared" si="6"/>
        <v>0</v>
      </c>
    </row>
    <row r="23" ht="22.95" customHeight="1" spans="1:21">
      <c r="A23" s="34" t="s">
        <v>46</v>
      </c>
      <c r="B23" s="26"/>
      <c r="C23" s="26"/>
      <c r="D23" s="26"/>
      <c r="E23" s="26"/>
      <c r="F23" s="35"/>
      <c r="G23" s="26"/>
      <c r="H23" s="36">
        <f t="shared" ref="H23:M23" si="7">H19+H20+H21+H22</f>
        <v>144</v>
      </c>
      <c r="I23" s="34">
        <f t="shared" si="7"/>
        <v>15</v>
      </c>
      <c r="J23" s="34">
        <f t="shared" si="7"/>
        <v>14</v>
      </c>
      <c r="K23" s="34">
        <f t="shared" si="7"/>
        <v>4</v>
      </c>
      <c r="L23" s="34">
        <f t="shared" si="7"/>
        <v>5</v>
      </c>
      <c r="M23" s="34">
        <f t="shared" si="7"/>
        <v>3</v>
      </c>
      <c r="N23" s="34">
        <v>2</v>
      </c>
      <c r="O23" s="34">
        <f t="shared" ref="O23:U23" si="8">O19+O20+O21+O22</f>
        <v>2</v>
      </c>
      <c r="P23" s="34">
        <f t="shared" si="8"/>
        <v>5</v>
      </c>
      <c r="Q23" s="34">
        <f t="shared" si="8"/>
        <v>0</v>
      </c>
      <c r="R23" s="34">
        <f t="shared" si="8"/>
        <v>2</v>
      </c>
      <c r="S23" s="34">
        <f t="shared" si="8"/>
        <v>1</v>
      </c>
      <c r="T23" s="34">
        <f t="shared" si="8"/>
        <v>90</v>
      </c>
      <c r="U23" s="34">
        <f t="shared" si="8"/>
        <v>1</v>
      </c>
    </row>
  </sheetData>
  <autoFilter ref="A5:Z23">
    <extLst/>
  </autoFilter>
  <mergeCells count="18">
    <mergeCell ref="A2:U2"/>
    <mergeCell ref="A3:C3"/>
    <mergeCell ref="D3:G3"/>
    <mergeCell ref="I4:U4"/>
    <mergeCell ref="A4:A5"/>
    <mergeCell ref="A13:A14"/>
    <mergeCell ref="A19:A22"/>
    <mergeCell ref="B4:B5"/>
    <mergeCell ref="B19:B22"/>
    <mergeCell ref="C4:C5"/>
    <mergeCell ref="C19:C22"/>
    <mergeCell ref="D4:D5"/>
    <mergeCell ref="D19:D22"/>
    <mergeCell ref="E4:E5"/>
    <mergeCell ref="E19:E22"/>
    <mergeCell ref="F4:F5"/>
    <mergeCell ref="G4:G5"/>
    <mergeCell ref="H4:H5"/>
  </mergeCells>
  <printOptions horizontalCentered="1"/>
  <pageMargins left="0.251968503937008" right="0.251968503937008" top="0.472222222222222" bottom="0.708333333333333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2017-08-24T10:00:00Z</dcterms:created>
  <cp:lastPrinted>2020-07-20T06:07:00Z</cp:lastPrinted>
  <dcterms:modified xsi:type="dcterms:W3CDTF">2020-08-07T09:18:23Z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