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sheet" sheetId="1" r:id="rId1"/>
  </sheets>
  <definedNames/>
  <calcPr fullCalcOnLoad="1"/>
</workbook>
</file>

<file path=xl/sharedStrings.xml><?xml version="1.0" encoding="utf-8"?>
<sst xmlns="http://schemas.openxmlformats.org/spreadsheetml/2006/main" count="32" uniqueCount="18">
  <si>
    <t>笔试成绩</t>
  </si>
  <si>
    <t>准考证号</t>
  </si>
  <si>
    <t>专业技能测试成绩</t>
  </si>
  <si>
    <t>综合面试成绩</t>
  </si>
  <si>
    <t>是否进入  体检</t>
  </si>
  <si>
    <t>永川区2020年三季度考核招聘教育事业单位工作人员开展笔试的招聘岗位考核总成绩公布表</t>
  </si>
  <si>
    <t>是</t>
  </si>
  <si>
    <t>招聘单位</t>
  </si>
  <si>
    <t>招聘岗位</t>
  </si>
  <si>
    <t>得分</t>
  </si>
  <si>
    <t>得分</t>
  </si>
  <si>
    <t>折合分</t>
  </si>
  <si>
    <t>折合分</t>
  </si>
  <si>
    <t>考核总成绩</t>
  </si>
  <si>
    <t xml:space="preserve">    根据《永川区2020年三季度考核招聘教育事业单位工作人员简章》要求，组织开展了考核工作，并认真履行监督职责。现将开展笔试的招聘岗位考生考核总成绩公布如下：</t>
  </si>
  <si>
    <t>注：考核总成绩=笔试成绩×30% +专业技能测试成绩×50%+综合面试成绩×20%。</t>
  </si>
  <si>
    <t>永川区凤凰湖中学校</t>
  </si>
  <si>
    <t>美术教师</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</si>
</sst>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47">
    <font>
      <sz val="12"/>
      <name val="宋体"/>
      <family val="0"/>
    </font>
    <font>
      <sz val="11"/>
      <color indexed="8"/>
      <name val="宋体"/>
      <family val="0"/>
    </font>
    <font>
      <sz val="9"/>
      <name val="宋体"/>
      <family val="0"/>
    </font>
    <font>
      <sz val="16"/>
      <name val="黑体"/>
      <family val="3"/>
    </font>
    <font>
      <sz val="11"/>
      <name val="Times New Roman"/>
      <family val="1"/>
    </font>
    <font>
      <sz val="11"/>
      <name val="黑体"/>
      <family val="3"/>
    </font>
    <font>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5"/>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libri"/>
      <family val="0"/>
    </font>
    <font>
      <sz val="11.5"/>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64">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0" fillId="0" borderId="0">
      <alignment vertical="center"/>
      <protection/>
    </xf>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44" fillId="0" borderId="0" applyNumberFormat="0" applyFill="0" applyBorder="0" applyAlignment="0" applyProtection="0"/>
    <xf numFmtId="0" fontId="0" fillId="32" borderId="9" applyNumberFormat="0" applyFont="0" applyAlignment="0" applyProtection="0"/>
  </cellStyleXfs>
  <cellXfs count="13">
    <xf numFmtId="0" fontId="0" fillId="0" borderId="0" xfId="0" applyAlignment="1">
      <alignment vertical="center"/>
    </xf>
    <xf numFmtId="0" fontId="2" fillId="0" borderId="0" xfId="0" applyFont="1" applyAlignment="1">
      <alignment horizontal="center" vertical="center"/>
    </xf>
    <xf numFmtId="0" fontId="4" fillId="0" borderId="0" xfId="0" applyFont="1" applyAlignment="1">
      <alignment horizontal="center" vertical="center"/>
    </xf>
    <xf numFmtId="0" fontId="45" fillId="0" borderId="10" xfId="0" applyFont="1" applyBorder="1" applyAlignment="1">
      <alignment horizontal="center" vertical="center"/>
    </xf>
    <xf numFmtId="0" fontId="5" fillId="0" borderId="10" xfId="0" applyFont="1" applyBorder="1" applyAlignment="1">
      <alignment horizontal="center" vertical="center" wrapText="1"/>
    </xf>
    <xf numFmtId="0" fontId="45" fillId="0" borderId="10" xfId="0" applyFont="1" applyBorder="1" applyAlignment="1">
      <alignment horizontal="center" vertical="center" wrapText="1"/>
    </xf>
    <xf numFmtId="0" fontId="6" fillId="0" borderId="11" xfId="0" applyFont="1" applyBorder="1" applyAlignment="1">
      <alignment horizontal="left" vertical="center"/>
    </xf>
    <xf numFmtId="0" fontId="5" fillId="0" borderId="10" xfId="0" applyFont="1" applyBorder="1" applyAlignment="1">
      <alignment horizontal="center" vertical="center"/>
    </xf>
    <xf numFmtId="0" fontId="3" fillId="0" borderId="0" xfId="0" applyFont="1" applyBorder="1" applyAlignment="1">
      <alignment horizontal="center" vertical="center"/>
    </xf>
    <xf numFmtId="0" fontId="46" fillId="0" borderId="12" xfId="0" applyFont="1" applyBorder="1" applyAlignment="1">
      <alignment horizontal="left"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0" xfId="0" applyFont="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2"/>
  <sheetViews>
    <sheetView tabSelected="1" zoomScalePageLayoutView="0" workbookViewId="0" topLeftCell="A1">
      <selection activeCell="A1" sqref="A1:K1"/>
    </sheetView>
  </sheetViews>
  <sheetFormatPr defaultColWidth="9.00390625" defaultRowHeight="14.25"/>
  <cols>
    <col min="1" max="1" width="15.625" style="1" customWidth="1"/>
    <col min="2" max="2" width="20.75390625" style="1" customWidth="1"/>
    <col min="3" max="3" width="11.125" style="1" customWidth="1"/>
    <col min="4" max="5" width="8.00390625" style="1" customWidth="1"/>
    <col min="6" max="6" width="7.875" style="1" customWidth="1"/>
    <col min="7" max="7" width="9.625" style="1" customWidth="1"/>
    <col min="8" max="8" width="10.125" style="1" customWidth="1"/>
    <col min="9" max="9" width="8.625" style="1" customWidth="1"/>
    <col min="10" max="10" width="11.875" style="1" customWidth="1"/>
    <col min="11" max="16384" width="9.00390625" style="1" customWidth="1"/>
  </cols>
  <sheetData>
    <row r="1" spans="1:11" ht="54" customHeight="1">
      <c r="A1" s="8" t="s">
        <v>5</v>
      </c>
      <c r="B1" s="8"/>
      <c r="C1" s="8"/>
      <c r="D1" s="8"/>
      <c r="E1" s="8"/>
      <c r="F1" s="8"/>
      <c r="G1" s="8"/>
      <c r="H1" s="8"/>
      <c r="I1" s="8"/>
      <c r="J1" s="8"/>
      <c r="K1" s="8"/>
    </row>
    <row r="2" spans="1:11" ht="52.5" customHeight="1">
      <c r="A2" s="9" t="s">
        <v>14</v>
      </c>
      <c r="B2" s="9"/>
      <c r="C2" s="9"/>
      <c r="D2" s="9"/>
      <c r="E2" s="9"/>
      <c r="F2" s="9"/>
      <c r="G2" s="9"/>
      <c r="H2" s="9"/>
      <c r="I2" s="9"/>
      <c r="J2" s="9"/>
      <c r="K2" s="9"/>
    </row>
    <row r="3" spans="1:11" s="2" customFormat="1" ht="30" customHeight="1">
      <c r="A3" s="7" t="s">
        <v>1</v>
      </c>
      <c r="B3" s="7" t="s">
        <v>7</v>
      </c>
      <c r="C3" s="7" t="s">
        <v>8</v>
      </c>
      <c r="D3" s="7" t="s">
        <v>0</v>
      </c>
      <c r="E3" s="7"/>
      <c r="F3" s="12" t="s">
        <v>2</v>
      </c>
      <c r="G3" s="12"/>
      <c r="H3" s="12" t="s">
        <v>3</v>
      </c>
      <c r="I3" s="12"/>
      <c r="J3" s="12" t="s">
        <v>13</v>
      </c>
      <c r="K3" s="10" t="s">
        <v>4</v>
      </c>
    </row>
    <row r="4" spans="1:11" s="2" customFormat="1" ht="30" customHeight="1">
      <c r="A4" s="7"/>
      <c r="B4" s="7"/>
      <c r="C4" s="7"/>
      <c r="D4" s="4" t="s">
        <v>9</v>
      </c>
      <c r="E4" s="4" t="s">
        <v>12</v>
      </c>
      <c r="F4" s="4" t="s">
        <v>9</v>
      </c>
      <c r="G4" s="4" t="s">
        <v>12</v>
      </c>
      <c r="H4" s="4" t="s">
        <v>10</v>
      </c>
      <c r="I4" s="4" t="s">
        <v>11</v>
      </c>
      <c r="J4" s="12"/>
      <c r="K4" s="11"/>
    </row>
    <row r="5" spans="1:11" s="2" customFormat="1" ht="30" customHeight="1">
      <c r="A5" s="3">
        <v>20080110106</v>
      </c>
      <c r="B5" s="3" t="s">
        <v>16</v>
      </c>
      <c r="C5" s="5" t="s">
        <v>17</v>
      </c>
      <c r="D5" s="3">
        <v>56</v>
      </c>
      <c r="E5" s="3">
        <f aca="true" t="shared" si="0" ref="E5:E11">ROUND(D5*0.3,2)</f>
        <v>16.8</v>
      </c>
      <c r="F5" s="3">
        <v>88.88</v>
      </c>
      <c r="G5" s="3">
        <f aca="true" t="shared" si="1" ref="G5:G11">ROUND(F5*0.5,2)</f>
        <v>44.44</v>
      </c>
      <c r="H5" s="3">
        <v>87.6</v>
      </c>
      <c r="I5" s="3">
        <f aca="true" t="shared" si="2" ref="I5:I11">ROUND(H5*0.2,2)</f>
        <v>17.52</v>
      </c>
      <c r="J5" s="3">
        <f aca="true" t="shared" si="3" ref="J5:J11">E5+G5+I5</f>
        <v>78.75999999999999</v>
      </c>
      <c r="K5" s="3" t="s">
        <v>6</v>
      </c>
    </row>
    <row r="6" spans="1:11" s="2" customFormat="1" ht="30" customHeight="1">
      <c r="A6" s="3">
        <v>20080110113</v>
      </c>
      <c r="B6" s="3" t="s">
        <v>16</v>
      </c>
      <c r="C6" s="5" t="s">
        <v>17</v>
      </c>
      <c r="D6" s="3">
        <v>60</v>
      </c>
      <c r="E6" s="3">
        <f t="shared" si="0"/>
        <v>18</v>
      </c>
      <c r="F6" s="3">
        <v>84.1</v>
      </c>
      <c r="G6" s="3">
        <f t="shared" si="1"/>
        <v>42.05</v>
      </c>
      <c r="H6" s="3">
        <v>83.1</v>
      </c>
      <c r="I6" s="3">
        <f t="shared" si="2"/>
        <v>16.62</v>
      </c>
      <c r="J6" s="3">
        <f t="shared" si="3"/>
        <v>76.67</v>
      </c>
      <c r="K6" s="3"/>
    </row>
    <row r="7" spans="1:11" s="2" customFormat="1" ht="30" customHeight="1">
      <c r="A7" s="3">
        <v>20080110112</v>
      </c>
      <c r="B7" s="3" t="s">
        <v>16</v>
      </c>
      <c r="C7" s="5" t="s">
        <v>17</v>
      </c>
      <c r="D7" s="3">
        <v>58</v>
      </c>
      <c r="E7" s="3">
        <f t="shared" si="0"/>
        <v>17.4</v>
      </c>
      <c r="F7" s="3">
        <v>82.84</v>
      </c>
      <c r="G7" s="3">
        <f t="shared" si="1"/>
        <v>41.42</v>
      </c>
      <c r="H7" s="3">
        <v>80</v>
      </c>
      <c r="I7" s="3">
        <f t="shared" si="2"/>
        <v>16</v>
      </c>
      <c r="J7" s="3">
        <f t="shared" si="3"/>
        <v>74.82</v>
      </c>
      <c r="K7" s="3"/>
    </row>
    <row r="8" spans="1:11" s="2" customFormat="1" ht="30" customHeight="1">
      <c r="A8" s="3">
        <v>20080110105</v>
      </c>
      <c r="B8" s="3" t="s">
        <v>16</v>
      </c>
      <c r="C8" s="5" t="s">
        <v>17</v>
      </c>
      <c r="D8" s="3">
        <v>52</v>
      </c>
      <c r="E8" s="3">
        <f t="shared" si="0"/>
        <v>15.6</v>
      </c>
      <c r="F8" s="3">
        <v>82.64</v>
      </c>
      <c r="G8" s="3">
        <f t="shared" si="1"/>
        <v>41.32</v>
      </c>
      <c r="H8" s="3">
        <v>82.3</v>
      </c>
      <c r="I8" s="3">
        <f t="shared" si="2"/>
        <v>16.46</v>
      </c>
      <c r="J8" s="3">
        <f t="shared" si="3"/>
        <v>73.38</v>
      </c>
      <c r="K8" s="3"/>
    </row>
    <row r="9" spans="1:11" s="2" customFormat="1" ht="30" customHeight="1">
      <c r="A9" s="3">
        <v>20080110117</v>
      </c>
      <c r="B9" s="3" t="s">
        <v>16</v>
      </c>
      <c r="C9" s="5" t="s">
        <v>17</v>
      </c>
      <c r="D9" s="3">
        <v>50</v>
      </c>
      <c r="E9" s="3">
        <f t="shared" si="0"/>
        <v>15</v>
      </c>
      <c r="F9" s="3">
        <v>82.3</v>
      </c>
      <c r="G9" s="3">
        <f t="shared" si="1"/>
        <v>41.15</v>
      </c>
      <c r="H9" s="3">
        <v>82.16</v>
      </c>
      <c r="I9" s="3">
        <f t="shared" si="2"/>
        <v>16.43</v>
      </c>
      <c r="J9" s="3">
        <f t="shared" si="3"/>
        <v>72.58</v>
      </c>
      <c r="K9" s="3"/>
    </row>
    <row r="10" spans="1:11" s="2" customFormat="1" ht="30" customHeight="1">
      <c r="A10" s="3">
        <v>20080110110</v>
      </c>
      <c r="B10" s="3" t="s">
        <v>16</v>
      </c>
      <c r="C10" s="5" t="s">
        <v>17</v>
      </c>
      <c r="D10" s="3">
        <v>59</v>
      </c>
      <c r="E10" s="3">
        <f t="shared" si="0"/>
        <v>17.7</v>
      </c>
      <c r="F10" s="3">
        <v>78.2</v>
      </c>
      <c r="G10" s="3">
        <f t="shared" si="1"/>
        <v>39.1</v>
      </c>
      <c r="H10" s="3">
        <v>78.7</v>
      </c>
      <c r="I10" s="3">
        <f t="shared" si="2"/>
        <v>15.74</v>
      </c>
      <c r="J10" s="3">
        <f t="shared" si="3"/>
        <v>72.53999999999999</v>
      </c>
      <c r="K10" s="3"/>
    </row>
    <row r="11" spans="1:11" s="2" customFormat="1" ht="30" customHeight="1">
      <c r="A11" s="3">
        <v>20080110119</v>
      </c>
      <c r="B11" s="3" t="s">
        <v>16</v>
      </c>
      <c r="C11" s="5" t="s">
        <v>17</v>
      </c>
      <c r="D11" s="3">
        <v>48</v>
      </c>
      <c r="E11" s="3">
        <f t="shared" si="0"/>
        <v>14.4</v>
      </c>
      <c r="F11" s="3">
        <v>81.5</v>
      </c>
      <c r="G11" s="3">
        <f t="shared" si="1"/>
        <v>40.75</v>
      </c>
      <c r="H11" s="3">
        <v>82.4</v>
      </c>
      <c r="I11" s="3">
        <f t="shared" si="2"/>
        <v>16.48</v>
      </c>
      <c r="J11" s="3">
        <f t="shared" si="3"/>
        <v>71.63</v>
      </c>
      <c r="K11" s="3"/>
    </row>
    <row r="12" spans="1:11" ht="42" customHeight="1">
      <c r="A12" s="6" t="s">
        <v>15</v>
      </c>
      <c r="B12" s="6"/>
      <c r="C12" s="6"/>
      <c r="D12" s="6"/>
      <c r="E12" s="6"/>
      <c r="F12" s="6"/>
      <c r="G12" s="6"/>
      <c r="H12" s="6"/>
      <c r="I12" s="6"/>
      <c r="J12" s="6"/>
      <c r="K12" s="6"/>
    </row>
  </sheetData>
  <sheetProtection/>
  <mergeCells count="11">
    <mergeCell ref="J3:J4"/>
    <mergeCell ref="A12:K12"/>
    <mergeCell ref="A3:A4"/>
    <mergeCell ref="B3:B4"/>
    <mergeCell ref="A1:K1"/>
    <mergeCell ref="A2:K2"/>
    <mergeCell ref="C3:C4"/>
    <mergeCell ref="K3:K4"/>
    <mergeCell ref="H3:I3"/>
    <mergeCell ref="F3:G3"/>
    <mergeCell ref="D3:E3"/>
  </mergeCells>
  <printOptions/>
  <pageMargins left="0.7480314960629921" right="0.5511811023622047"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www.ftpdown.com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2020-08-12T08:08:48Z</cp:lastPrinted>
  <dcterms:created xsi:type="dcterms:W3CDTF">2014-06-14T09:35:51Z</dcterms:created>
  <dcterms:modified xsi:type="dcterms:W3CDTF">2020-08-12T08:10:25Z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2052-11.1.0.9739</vt:lpwstr>
  </property>
</Properties>
</file>