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540"/>
  </bookViews>
  <sheets>
    <sheet name="一分局" sheetId="15" r:id="rId1"/>
    <sheet name="二分局" sheetId="9" r:id="rId2"/>
    <sheet name="三分局" sheetId="10" r:id="rId3"/>
    <sheet name="四分局" sheetId="11" r:id="rId4"/>
    <sheet name="五分局" sheetId="12" r:id="rId5"/>
    <sheet name="六分局" sheetId="13" r:id="rId6"/>
    <sheet name="机动勤务支队" sheetId="14" r:id="rId7"/>
  </sheets>
  <definedNames>
    <definedName name="_xlnm.Print_Area" localSheetId="1">二分局!$A$2:$O$90</definedName>
    <definedName name="_xlnm.Print_Titles" localSheetId="1">二分局!$3:$3</definedName>
  </definedNames>
  <calcPr calcId="144525"/>
</workbook>
</file>

<file path=xl/calcChain.xml><?xml version="1.0" encoding="utf-8"?>
<calcChain xmlns="http://schemas.openxmlformats.org/spreadsheetml/2006/main">
  <c r="J6" i="14" l="1"/>
  <c r="G6" i="14"/>
  <c r="K6" i="14" l="1"/>
  <c r="J34" i="14"/>
  <c r="G34" i="14"/>
  <c r="J33" i="14"/>
  <c r="G33" i="14"/>
  <c r="J32" i="14"/>
  <c r="G32" i="14"/>
  <c r="J31" i="14"/>
  <c r="G31" i="14"/>
  <c r="J30" i="14"/>
  <c r="K30" i="14" s="1"/>
  <c r="G30" i="14"/>
  <c r="J29" i="14"/>
  <c r="G29" i="14"/>
  <c r="J28" i="14"/>
  <c r="G28" i="14"/>
  <c r="J27" i="14"/>
  <c r="G27" i="14"/>
  <c r="J26" i="14"/>
  <c r="G26" i="14"/>
  <c r="J25" i="14"/>
  <c r="G25" i="14"/>
  <c r="J24" i="14"/>
  <c r="G24" i="14"/>
  <c r="J23" i="14"/>
  <c r="G23" i="14"/>
  <c r="G22" i="14"/>
  <c r="J21" i="14"/>
  <c r="G21" i="14"/>
  <c r="J20" i="14"/>
  <c r="G20" i="14"/>
  <c r="J19" i="14"/>
  <c r="K19" i="14" s="1"/>
  <c r="G19" i="14"/>
  <c r="J18" i="14"/>
  <c r="G18" i="14"/>
  <c r="J17" i="14"/>
  <c r="K17" i="14" s="1"/>
  <c r="G17" i="14"/>
  <c r="J16" i="14"/>
  <c r="G16" i="14"/>
  <c r="J15" i="14"/>
  <c r="G15" i="14"/>
  <c r="J14" i="14"/>
  <c r="G14" i="14"/>
  <c r="J13" i="14"/>
  <c r="G13" i="14"/>
  <c r="J12" i="14"/>
  <c r="G12" i="14"/>
  <c r="J11" i="14"/>
  <c r="G11" i="14"/>
  <c r="J10" i="14"/>
  <c r="G10" i="14"/>
  <c r="J9" i="14"/>
  <c r="G9" i="14"/>
  <c r="J8" i="14"/>
  <c r="K8" i="14" s="1"/>
  <c r="G8" i="14"/>
  <c r="J7" i="14"/>
  <c r="G7" i="14"/>
  <c r="J5" i="14"/>
  <c r="G5" i="14"/>
  <c r="J144" i="15"/>
  <c r="K144" i="15" s="1"/>
  <c r="G144" i="15"/>
  <c r="J143" i="15"/>
  <c r="K143" i="15" s="1"/>
  <c r="G143" i="15"/>
  <c r="K142" i="15"/>
  <c r="J142" i="15"/>
  <c r="G142" i="15"/>
  <c r="J141" i="15"/>
  <c r="K141" i="15" s="1"/>
  <c r="G141" i="15"/>
  <c r="J140" i="15"/>
  <c r="G140" i="15"/>
  <c r="J139" i="15"/>
  <c r="K139" i="15" s="1"/>
  <c r="G139" i="15"/>
  <c r="K138" i="15"/>
  <c r="J138" i="15"/>
  <c r="G138" i="15"/>
  <c r="J137" i="15"/>
  <c r="K137" i="15" s="1"/>
  <c r="G137" i="15"/>
  <c r="J136" i="15"/>
  <c r="K136" i="15" s="1"/>
  <c r="G136" i="15"/>
  <c r="J135" i="15"/>
  <c r="K135" i="15" s="1"/>
  <c r="G135" i="15"/>
  <c r="K134" i="15"/>
  <c r="J134" i="15"/>
  <c r="G134" i="15"/>
  <c r="J133" i="15"/>
  <c r="K133" i="15" s="1"/>
  <c r="G133" i="15"/>
  <c r="J132" i="15"/>
  <c r="G132" i="15"/>
  <c r="J131" i="15"/>
  <c r="K131" i="15" s="1"/>
  <c r="G131" i="15"/>
  <c r="K130" i="15"/>
  <c r="J130" i="15"/>
  <c r="G130" i="15"/>
  <c r="J129" i="15"/>
  <c r="K129" i="15" s="1"/>
  <c r="G129" i="15"/>
  <c r="J128" i="15"/>
  <c r="G128" i="15"/>
  <c r="J127" i="15"/>
  <c r="K127" i="15" s="1"/>
  <c r="G127" i="15"/>
  <c r="K126" i="15"/>
  <c r="J126" i="15"/>
  <c r="G126" i="15"/>
  <c r="J125" i="15"/>
  <c r="K125" i="15" s="1"/>
  <c r="G125" i="15"/>
  <c r="J124" i="15"/>
  <c r="G124" i="15"/>
  <c r="J123" i="15"/>
  <c r="K123" i="15" s="1"/>
  <c r="G123" i="15"/>
  <c r="K122" i="15"/>
  <c r="J122" i="15"/>
  <c r="G122" i="15"/>
  <c r="J121" i="15"/>
  <c r="K121" i="15" s="1"/>
  <c r="G121" i="15"/>
  <c r="J120" i="15"/>
  <c r="K120" i="15" s="1"/>
  <c r="G120" i="15"/>
  <c r="J119" i="15"/>
  <c r="K119" i="15" s="1"/>
  <c r="G119" i="15"/>
  <c r="K118" i="15"/>
  <c r="J118" i="15"/>
  <c r="G118" i="15"/>
  <c r="J117" i="15"/>
  <c r="K117" i="15" s="1"/>
  <c r="J116" i="15"/>
  <c r="K116" i="15" s="1"/>
  <c r="J115" i="15"/>
  <c r="K115" i="15" s="1"/>
  <c r="J114" i="15"/>
  <c r="K114" i="15" s="1"/>
  <c r="J113" i="15"/>
  <c r="K113" i="15" s="1"/>
  <c r="G113" i="15"/>
  <c r="J112" i="15"/>
  <c r="G112" i="15"/>
  <c r="J111" i="15"/>
  <c r="K111" i="15" s="1"/>
  <c r="G111" i="15"/>
  <c r="K110" i="15"/>
  <c r="J110" i="15"/>
  <c r="G110" i="15"/>
  <c r="J109" i="15"/>
  <c r="K109" i="15" s="1"/>
  <c r="G109" i="15"/>
  <c r="J108" i="15"/>
  <c r="K108" i="15" s="1"/>
  <c r="K107" i="15"/>
  <c r="J107" i="15"/>
  <c r="G107" i="15"/>
  <c r="J106" i="15"/>
  <c r="K106" i="15" s="1"/>
  <c r="G106" i="15"/>
  <c r="J105" i="15"/>
  <c r="K105" i="15" s="1"/>
  <c r="G105" i="15"/>
  <c r="J104" i="15"/>
  <c r="K104" i="15" s="1"/>
  <c r="G104" i="15"/>
  <c r="K103" i="15"/>
  <c r="J103" i="15"/>
  <c r="G103" i="15"/>
  <c r="J102" i="15"/>
  <c r="K102" i="15" s="1"/>
  <c r="G102" i="15"/>
  <c r="J101" i="15"/>
  <c r="K101" i="15" s="1"/>
  <c r="K100" i="15"/>
  <c r="J100" i="15"/>
  <c r="G100" i="15"/>
  <c r="J99" i="15"/>
  <c r="K99" i="15" s="1"/>
  <c r="J98" i="15"/>
  <c r="K98" i="15" s="1"/>
  <c r="G98" i="15"/>
  <c r="K97" i="15"/>
  <c r="J97" i="15"/>
  <c r="G97" i="15"/>
  <c r="J96" i="15"/>
  <c r="K96" i="15" s="1"/>
  <c r="J95" i="15"/>
  <c r="K95" i="15" s="1"/>
  <c r="G95" i="15"/>
  <c r="K94" i="15"/>
  <c r="J94" i="15"/>
  <c r="G94" i="15"/>
  <c r="J93" i="15"/>
  <c r="K93" i="15" s="1"/>
  <c r="J92" i="15"/>
  <c r="K92" i="15" s="1"/>
  <c r="J91" i="15"/>
  <c r="K91" i="15" s="1"/>
  <c r="G91" i="15"/>
  <c r="J90" i="15"/>
  <c r="G90" i="15"/>
  <c r="J89" i="15"/>
  <c r="K89" i="15" s="1"/>
  <c r="G89" i="15"/>
  <c r="K88" i="15"/>
  <c r="J88" i="15"/>
  <c r="G88" i="15"/>
  <c r="J87" i="15"/>
  <c r="K87" i="15" s="1"/>
  <c r="G87" i="15"/>
  <c r="J86" i="15"/>
  <c r="K86" i="15" s="1"/>
  <c r="K85" i="15"/>
  <c r="J85" i="15"/>
  <c r="G85" i="15"/>
  <c r="J84" i="15"/>
  <c r="K84" i="15" s="1"/>
  <c r="G84" i="15"/>
  <c r="J83" i="15"/>
  <c r="K83" i="15" s="1"/>
  <c r="G83" i="15"/>
  <c r="J82" i="15"/>
  <c r="K82" i="15" s="1"/>
  <c r="G82" i="15"/>
  <c r="K81" i="15"/>
  <c r="J81" i="15"/>
  <c r="G81" i="15"/>
  <c r="J80" i="15"/>
  <c r="K80" i="15" s="1"/>
  <c r="G80" i="15"/>
  <c r="J79" i="15"/>
  <c r="G79" i="15"/>
  <c r="J78" i="15"/>
  <c r="K78" i="15" s="1"/>
  <c r="G78" i="15"/>
  <c r="K77" i="15"/>
  <c r="J77" i="15"/>
  <c r="G77" i="15"/>
  <c r="J76" i="15"/>
  <c r="K76" i="15" s="1"/>
  <c r="G76" i="15"/>
  <c r="J75" i="15"/>
  <c r="G75" i="15"/>
  <c r="J74" i="15"/>
  <c r="K74" i="15" s="1"/>
  <c r="G74" i="15"/>
  <c r="K73" i="15"/>
  <c r="J73" i="15"/>
  <c r="J72" i="15"/>
  <c r="K72" i="15" s="1"/>
  <c r="G72" i="15"/>
  <c r="J71" i="15"/>
  <c r="K71" i="15" s="1"/>
  <c r="G71" i="15"/>
  <c r="K70" i="15"/>
  <c r="J70" i="15"/>
  <c r="G70" i="15"/>
  <c r="J69" i="15"/>
  <c r="K69" i="15" s="1"/>
  <c r="J68" i="15"/>
  <c r="K68" i="15" s="1"/>
  <c r="G68" i="15"/>
  <c r="K67" i="15"/>
  <c r="J67" i="15"/>
  <c r="G67" i="15"/>
  <c r="J66" i="15"/>
  <c r="K66" i="15" s="1"/>
  <c r="G66" i="15"/>
  <c r="J65" i="15"/>
  <c r="G65" i="15"/>
  <c r="J64" i="15"/>
  <c r="K64" i="15" s="1"/>
  <c r="J63" i="15"/>
  <c r="K63" i="15" s="1"/>
  <c r="J62" i="15"/>
  <c r="K62" i="15" s="1"/>
  <c r="G62" i="15"/>
  <c r="K61" i="15"/>
  <c r="J61" i="15"/>
  <c r="G61" i="15"/>
  <c r="J60" i="15"/>
  <c r="K60" i="15" s="1"/>
  <c r="G60" i="15"/>
  <c r="J59" i="15"/>
  <c r="G59" i="15"/>
  <c r="J58" i="15"/>
  <c r="K58" i="15" s="1"/>
  <c r="G58" i="15"/>
  <c r="K57" i="15"/>
  <c r="J57" i="15"/>
  <c r="G57" i="15"/>
  <c r="J56" i="15"/>
  <c r="K56" i="15" s="1"/>
  <c r="G56" i="15"/>
  <c r="J55" i="15"/>
  <c r="G55" i="15"/>
  <c r="J54" i="15"/>
  <c r="K54" i="15" s="1"/>
  <c r="G54" i="15"/>
  <c r="K53" i="15"/>
  <c r="J53" i="15"/>
  <c r="G53" i="15"/>
  <c r="J52" i="15"/>
  <c r="K52" i="15" s="1"/>
  <c r="G52" i="15"/>
  <c r="J51" i="15"/>
  <c r="K51" i="15" s="1"/>
  <c r="G51" i="15"/>
  <c r="J50" i="15"/>
  <c r="K50" i="15" s="1"/>
  <c r="G50" i="15"/>
  <c r="K49" i="15"/>
  <c r="J49" i="15"/>
  <c r="G49" i="15"/>
  <c r="J48" i="15"/>
  <c r="K48" i="15" s="1"/>
  <c r="G48" i="15"/>
  <c r="J47" i="15"/>
  <c r="G47" i="15"/>
  <c r="J46" i="15"/>
  <c r="K46" i="15" s="1"/>
  <c r="G46" i="15"/>
  <c r="K45" i="15"/>
  <c r="J45" i="15"/>
  <c r="G45" i="15"/>
  <c r="J44" i="15"/>
  <c r="K44" i="15" s="1"/>
  <c r="G44" i="15"/>
  <c r="J43" i="15"/>
  <c r="G43" i="15"/>
  <c r="J42" i="15"/>
  <c r="K42" i="15" s="1"/>
  <c r="G42" i="15"/>
  <c r="K41" i="15"/>
  <c r="J41" i="15"/>
  <c r="G41" i="15"/>
  <c r="J40" i="15"/>
  <c r="K40" i="15" s="1"/>
  <c r="G40" i="15"/>
  <c r="J39" i="15"/>
  <c r="G39" i="15"/>
  <c r="J38" i="15"/>
  <c r="K38" i="15" s="1"/>
  <c r="J37" i="15"/>
  <c r="K37" i="15" s="1"/>
  <c r="G37" i="15"/>
  <c r="J36" i="15"/>
  <c r="K36" i="15" s="1"/>
  <c r="K35" i="15"/>
  <c r="J35" i="15"/>
  <c r="G35" i="15"/>
  <c r="J34" i="15"/>
  <c r="K34" i="15" s="1"/>
  <c r="G34" i="15"/>
  <c r="J33" i="15"/>
  <c r="K33" i="15" s="1"/>
  <c r="K32" i="15"/>
  <c r="J32" i="15"/>
  <c r="J31" i="15"/>
  <c r="G31" i="15"/>
  <c r="J30" i="15"/>
  <c r="G30" i="15"/>
  <c r="K29" i="15"/>
  <c r="J29" i="15"/>
  <c r="J28" i="15"/>
  <c r="G28" i="15"/>
  <c r="J27" i="15"/>
  <c r="G27" i="15"/>
  <c r="K26" i="15"/>
  <c r="J26" i="15"/>
  <c r="G26" i="15"/>
  <c r="K25" i="15"/>
  <c r="J25" i="15"/>
  <c r="G25" i="15"/>
  <c r="J24" i="15"/>
  <c r="G24" i="15"/>
  <c r="J23" i="15"/>
  <c r="K23" i="15" s="1"/>
  <c r="J22" i="15"/>
  <c r="K22" i="15" s="1"/>
  <c r="J21" i="15"/>
  <c r="K21" i="15" s="1"/>
  <c r="G21" i="15"/>
  <c r="K20" i="15"/>
  <c r="J20" i="15"/>
  <c r="G20" i="15"/>
  <c r="J19" i="15"/>
  <c r="K19" i="15" s="1"/>
  <c r="G19" i="15"/>
  <c r="J18" i="15"/>
  <c r="K18" i="15" s="1"/>
  <c r="K17" i="15"/>
  <c r="J17" i="15"/>
  <c r="G17" i="15"/>
  <c r="K16" i="15"/>
  <c r="J16" i="15"/>
  <c r="J15" i="15"/>
  <c r="G15" i="15"/>
  <c r="K14" i="15"/>
  <c r="J14" i="15"/>
  <c r="G14" i="15"/>
  <c r="J13" i="15"/>
  <c r="K13" i="15" s="1"/>
  <c r="G13" i="15"/>
  <c r="J12" i="15"/>
  <c r="G12" i="15"/>
  <c r="J11" i="15"/>
  <c r="K11" i="15" s="1"/>
  <c r="G11" i="15"/>
  <c r="K10" i="15"/>
  <c r="J10" i="15"/>
  <c r="G10" i="15"/>
  <c r="J9" i="15"/>
  <c r="K9" i="15" s="1"/>
  <c r="G9" i="15"/>
  <c r="J8" i="15"/>
  <c r="K8" i="15" s="1"/>
  <c r="G8" i="15"/>
  <c r="J7" i="15"/>
  <c r="G7" i="15"/>
  <c r="K6" i="15"/>
  <c r="J6" i="15"/>
  <c r="G6" i="15"/>
  <c r="J5" i="15"/>
  <c r="K5" i="15" s="1"/>
  <c r="G5" i="15"/>
  <c r="K26" i="14" l="1"/>
  <c r="K10" i="14"/>
  <c r="K12" i="14"/>
  <c r="K16" i="14"/>
  <c r="K20" i="14"/>
  <c r="K32" i="14"/>
  <c r="K34" i="14"/>
  <c r="K23" i="14"/>
  <c r="K25" i="14"/>
  <c r="K5" i="14"/>
  <c r="K14" i="14"/>
  <c r="K21" i="14"/>
  <c r="K29" i="14"/>
  <c r="K9" i="14"/>
  <c r="K11" i="14"/>
  <c r="K18" i="14"/>
  <c r="K24" i="14"/>
  <c r="K31" i="14"/>
  <c r="K33" i="14"/>
  <c r="K27" i="14"/>
  <c r="K7" i="14"/>
  <c r="K13" i="14"/>
  <c r="K15" i="14"/>
  <c r="K28" i="14"/>
  <c r="K24" i="15"/>
  <c r="K27" i="15"/>
  <c r="K31" i="15"/>
  <c r="K39" i="15"/>
  <c r="K55" i="15"/>
  <c r="K65" i="15"/>
  <c r="K124" i="15"/>
  <c r="K140" i="15"/>
  <c r="K7" i="15"/>
  <c r="K12" i="15"/>
  <c r="K15" i="15"/>
  <c r="K43" i="15"/>
  <c r="K59" i="15"/>
  <c r="K75" i="15"/>
  <c r="K128" i="15"/>
  <c r="K28" i="15"/>
  <c r="K30" i="15"/>
  <c r="K47" i="15"/>
  <c r="K79" i="15"/>
  <c r="K90" i="15"/>
  <c r="K112" i="15"/>
  <c r="K132" i="15"/>
  <c r="G59" i="13"/>
  <c r="J58" i="13"/>
  <c r="K58" i="13" s="1"/>
  <c r="G58" i="13"/>
  <c r="J57" i="13"/>
  <c r="G57" i="13"/>
  <c r="K57" i="13" s="1"/>
  <c r="J56" i="13"/>
  <c r="G56" i="13"/>
  <c r="K56" i="13" s="1"/>
  <c r="K55" i="13"/>
  <c r="J55" i="13"/>
  <c r="G55" i="13"/>
  <c r="J54" i="13"/>
  <c r="K54" i="13" s="1"/>
  <c r="G54" i="13"/>
  <c r="J53" i="13"/>
  <c r="G53" i="13"/>
  <c r="K53" i="13" s="1"/>
  <c r="J52" i="13"/>
  <c r="G52" i="13"/>
  <c r="K52" i="13" s="1"/>
  <c r="K51" i="13"/>
  <c r="J51" i="13"/>
  <c r="G51" i="13"/>
  <c r="J50" i="13"/>
  <c r="K50" i="13" s="1"/>
  <c r="G50" i="13"/>
  <c r="J49" i="13"/>
  <c r="G49" i="13"/>
  <c r="K49" i="13" s="1"/>
  <c r="J48" i="13"/>
  <c r="G48" i="13"/>
  <c r="K48" i="13" s="1"/>
  <c r="K47" i="13"/>
  <c r="J47" i="13"/>
  <c r="G47" i="13"/>
  <c r="J46" i="13"/>
  <c r="K46" i="13" s="1"/>
  <c r="G46" i="13"/>
  <c r="J45" i="13"/>
  <c r="G45" i="13"/>
  <c r="K45" i="13" s="1"/>
  <c r="J44" i="13"/>
  <c r="G44" i="13"/>
  <c r="K44" i="13" s="1"/>
  <c r="K43" i="13"/>
  <c r="J43" i="13"/>
  <c r="G43" i="13"/>
  <c r="J42" i="13"/>
  <c r="K42" i="13" s="1"/>
  <c r="G42" i="13"/>
  <c r="J41" i="13"/>
  <c r="G41" i="13"/>
  <c r="K41" i="13" s="1"/>
  <c r="J40" i="13"/>
  <c r="G40" i="13"/>
  <c r="K40" i="13" s="1"/>
  <c r="K39" i="13"/>
  <c r="J39" i="13"/>
  <c r="G39" i="13"/>
  <c r="J38" i="13"/>
  <c r="K38" i="13" s="1"/>
  <c r="G38" i="13"/>
  <c r="J37" i="13"/>
  <c r="G37" i="13"/>
  <c r="K37" i="13" s="1"/>
  <c r="J36" i="13"/>
  <c r="G36" i="13"/>
  <c r="K36" i="13" s="1"/>
  <c r="K35" i="13"/>
  <c r="J35" i="13"/>
  <c r="G35" i="13"/>
  <c r="J34" i="13"/>
  <c r="K34" i="13" s="1"/>
  <c r="G34" i="13"/>
  <c r="J33" i="13"/>
  <c r="G33" i="13"/>
  <c r="K33" i="13" s="1"/>
  <c r="J32" i="13"/>
  <c r="G32" i="13"/>
  <c r="K32" i="13" s="1"/>
  <c r="K31" i="13"/>
  <c r="J31" i="13"/>
  <c r="G31" i="13"/>
  <c r="J30" i="13"/>
  <c r="K30" i="13" s="1"/>
  <c r="G30" i="13"/>
  <c r="J29" i="13"/>
  <c r="G29" i="13"/>
  <c r="K29" i="13" s="1"/>
  <c r="J28" i="13"/>
  <c r="G28" i="13"/>
  <c r="K28" i="13" s="1"/>
  <c r="K27" i="13"/>
  <c r="J27" i="13"/>
  <c r="G27" i="13"/>
  <c r="J26" i="13"/>
  <c r="K26" i="13" s="1"/>
  <c r="G26" i="13"/>
  <c r="J25" i="13"/>
  <c r="G25" i="13"/>
  <c r="K25" i="13" s="1"/>
  <c r="J24" i="13"/>
  <c r="G24" i="13"/>
  <c r="K24" i="13" s="1"/>
  <c r="K23" i="13"/>
  <c r="J23" i="13"/>
  <c r="G23" i="13"/>
  <c r="J22" i="13"/>
  <c r="K22" i="13" s="1"/>
  <c r="G22" i="13"/>
  <c r="J21" i="13"/>
  <c r="G21" i="13"/>
  <c r="K21" i="13" s="1"/>
  <c r="J20" i="13"/>
  <c r="G20" i="13"/>
  <c r="K20" i="13" s="1"/>
  <c r="K19" i="13"/>
  <c r="J19" i="13"/>
  <c r="G19" i="13"/>
  <c r="J18" i="13"/>
  <c r="K18" i="13" s="1"/>
  <c r="G18" i="13"/>
  <c r="J17" i="13"/>
  <c r="G17" i="13"/>
  <c r="K17" i="13" s="1"/>
  <c r="J16" i="13"/>
  <c r="G16" i="13"/>
  <c r="K16" i="13" s="1"/>
  <c r="K15" i="13"/>
  <c r="J15" i="13"/>
  <c r="G15" i="13"/>
  <c r="J14" i="13"/>
  <c r="K14" i="13" s="1"/>
  <c r="G14" i="13"/>
  <c r="J13" i="13"/>
  <c r="G13" i="13"/>
  <c r="K13" i="13" s="1"/>
  <c r="J12" i="13"/>
  <c r="G12" i="13"/>
  <c r="K12" i="13" s="1"/>
  <c r="K11" i="13"/>
  <c r="J11" i="13"/>
  <c r="G11" i="13"/>
  <c r="J10" i="13"/>
  <c r="K10" i="13" s="1"/>
  <c r="G10" i="13"/>
  <c r="J9" i="13"/>
  <c r="G9" i="13"/>
  <c r="K9" i="13" s="1"/>
  <c r="J8" i="13"/>
  <c r="G8" i="13"/>
  <c r="K8" i="13" s="1"/>
  <c r="K7" i="13"/>
  <c r="J7" i="13"/>
  <c r="G7" i="13"/>
  <c r="J6" i="13"/>
  <c r="K6" i="13" s="1"/>
  <c r="G6" i="13"/>
  <c r="J5" i="13"/>
  <c r="G5" i="13"/>
  <c r="K5" i="13" s="1"/>
  <c r="J4" i="13"/>
  <c r="G4" i="13"/>
  <c r="K4" i="13" s="1"/>
  <c r="J105" i="12" l="1"/>
  <c r="G105" i="12"/>
  <c r="J104" i="12"/>
  <c r="G104" i="12"/>
  <c r="J103" i="12"/>
  <c r="G103" i="12"/>
  <c r="J102" i="12"/>
  <c r="G102" i="12"/>
  <c r="J101" i="12"/>
  <c r="G101" i="12"/>
  <c r="J100" i="12"/>
  <c r="G100" i="12"/>
  <c r="J99" i="12"/>
  <c r="G99" i="12"/>
  <c r="J98" i="12"/>
  <c r="G98" i="12"/>
  <c r="J97" i="12"/>
  <c r="G97" i="12"/>
  <c r="J96" i="12"/>
  <c r="G96" i="12"/>
  <c r="J95" i="12"/>
  <c r="G95" i="12"/>
  <c r="J94" i="12"/>
  <c r="G94" i="12"/>
  <c r="J93" i="12"/>
  <c r="G93" i="12"/>
  <c r="J92" i="12"/>
  <c r="G92" i="12"/>
  <c r="J91" i="12"/>
  <c r="G91" i="12"/>
  <c r="J90" i="12"/>
  <c r="G90" i="12"/>
  <c r="J89" i="12"/>
  <c r="G89" i="12"/>
  <c r="J88" i="12"/>
  <c r="G88" i="12"/>
  <c r="J87" i="12"/>
  <c r="G87" i="12"/>
  <c r="J86" i="12"/>
  <c r="G86" i="12"/>
  <c r="J85" i="12"/>
  <c r="G85" i="12"/>
  <c r="J84" i="12"/>
  <c r="G84" i="12"/>
  <c r="J83" i="12"/>
  <c r="G83" i="12"/>
  <c r="J82" i="12"/>
  <c r="G82" i="12"/>
  <c r="J81" i="12"/>
  <c r="G81" i="12"/>
  <c r="J80" i="12"/>
  <c r="G80" i="12"/>
  <c r="J79" i="12"/>
  <c r="G79" i="12"/>
  <c r="J78" i="12"/>
  <c r="G78" i="12"/>
  <c r="J77" i="12"/>
  <c r="G77" i="12"/>
  <c r="J76" i="12"/>
  <c r="G76" i="12"/>
  <c r="J75" i="12"/>
  <c r="G75" i="12"/>
  <c r="J74" i="12"/>
  <c r="G74" i="12"/>
  <c r="J73" i="12"/>
  <c r="G73" i="12"/>
  <c r="J72" i="12"/>
  <c r="G72" i="12"/>
  <c r="J71" i="12"/>
  <c r="G71" i="12"/>
  <c r="J70" i="12"/>
  <c r="G70" i="12"/>
  <c r="J69" i="12"/>
  <c r="G69" i="12"/>
  <c r="J68" i="12"/>
  <c r="G68" i="12"/>
  <c r="J67" i="12"/>
  <c r="G67" i="12"/>
  <c r="J66" i="12"/>
  <c r="G66" i="12"/>
  <c r="J65" i="12"/>
  <c r="G65" i="12"/>
  <c r="J64" i="12"/>
  <c r="G64" i="12"/>
  <c r="J63" i="12"/>
  <c r="G63" i="12"/>
  <c r="J62" i="12"/>
  <c r="G62" i="12"/>
  <c r="J61" i="12"/>
  <c r="G61" i="12"/>
  <c r="J60" i="12"/>
  <c r="G60" i="12"/>
  <c r="J59" i="12"/>
  <c r="G59" i="12"/>
  <c r="J58" i="12"/>
  <c r="G58" i="12"/>
  <c r="J57" i="12"/>
  <c r="G57" i="12"/>
  <c r="J56" i="12"/>
  <c r="G56" i="12"/>
  <c r="J55" i="12"/>
  <c r="G55" i="12"/>
  <c r="J54" i="12"/>
  <c r="G54" i="12"/>
  <c r="J53" i="12"/>
  <c r="G53" i="12"/>
  <c r="J52" i="12"/>
  <c r="G52" i="12"/>
  <c r="J51" i="12"/>
  <c r="G51" i="12"/>
  <c r="J50" i="12"/>
  <c r="G50" i="12"/>
  <c r="J49" i="12"/>
  <c r="G49" i="12"/>
  <c r="J48" i="12"/>
  <c r="G48" i="12"/>
  <c r="J47" i="12"/>
  <c r="G47" i="12"/>
  <c r="J46" i="12"/>
  <c r="G46" i="12"/>
  <c r="J45" i="12"/>
  <c r="G45" i="12"/>
  <c r="J44" i="12"/>
  <c r="G44" i="12"/>
  <c r="J43" i="12"/>
  <c r="G43" i="12"/>
  <c r="J42" i="12"/>
  <c r="G42" i="12"/>
  <c r="J41" i="12"/>
  <c r="G41" i="12"/>
  <c r="J40" i="12"/>
  <c r="G40" i="12"/>
  <c r="J39" i="12"/>
  <c r="G39" i="12"/>
  <c r="J38" i="12"/>
  <c r="G38" i="12"/>
  <c r="J37" i="12"/>
  <c r="G37" i="12"/>
  <c r="J36" i="12"/>
  <c r="G36" i="12"/>
  <c r="J35" i="12"/>
  <c r="G35" i="12"/>
  <c r="J34" i="12"/>
  <c r="G34" i="12"/>
  <c r="J33" i="12"/>
  <c r="G33" i="12"/>
  <c r="J32" i="12"/>
  <c r="G32" i="12"/>
  <c r="J31" i="12"/>
  <c r="G31" i="12"/>
  <c r="J30" i="12"/>
  <c r="G30" i="12"/>
  <c r="J29" i="12"/>
  <c r="G29" i="12"/>
  <c r="J28" i="12"/>
  <c r="G28" i="12"/>
  <c r="J27" i="12"/>
  <c r="G27" i="12"/>
  <c r="J26" i="12"/>
  <c r="G26" i="12"/>
  <c r="J25" i="12"/>
  <c r="G25" i="12"/>
  <c r="J24" i="12"/>
  <c r="G24" i="12"/>
  <c r="J23" i="12"/>
  <c r="G23" i="12"/>
  <c r="J22" i="12"/>
  <c r="G22" i="12"/>
  <c r="J21" i="12"/>
  <c r="G21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J10" i="12"/>
  <c r="G10" i="12"/>
  <c r="J9" i="12"/>
  <c r="G9" i="12"/>
  <c r="J8" i="12"/>
  <c r="G8" i="12"/>
  <c r="J7" i="12"/>
  <c r="G7" i="12"/>
  <c r="J6" i="12"/>
  <c r="G6" i="12"/>
  <c r="J5" i="12"/>
  <c r="G5" i="12"/>
  <c r="J4" i="12"/>
  <c r="G4" i="12"/>
  <c r="K128" i="10" l="1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7" i="10"/>
  <c r="K14" i="10"/>
  <c r="K13" i="10"/>
  <c r="K12" i="10"/>
  <c r="K11" i="10"/>
  <c r="K10" i="10"/>
  <c r="K9" i="10"/>
  <c r="K8" i="10"/>
  <c r="K7" i="10"/>
  <c r="K6" i="10"/>
  <c r="K5" i="10"/>
  <c r="K4" i="10"/>
  <c r="F4" i="9" l="1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</calcChain>
</file>

<file path=xl/sharedStrings.xml><?xml version="1.0" encoding="utf-8"?>
<sst xmlns="http://schemas.openxmlformats.org/spreadsheetml/2006/main" count="3919" uniqueCount="1513">
  <si>
    <t>准考证号</t>
  </si>
  <si>
    <t>袁士钦</t>
  </si>
  <si>
    <t>B011010005</t>
  </si>
  <si>
    <t>李瀚文</t>
  </si>
  <si>
    <t>B011010006</t>
  </si>
  <si>
    <t>袁  恒</t>
  </si>
  <si>
    <t>B011010007</t>
  </si>
  <si>
    <t>王宏达</t>
  </si>
  <si>
    <t>B011020002</t>
  </si>
  <si>
    <t>孙  庆</t>
  </si>
  <si>
    <t>B011030001</t>
  </si>
  <si>
    <t>文瑀晗</t>
  </si>
  <si>
    <t>B011030003</t>
  </si>
  <si>
    <t>杨  杰</t>
  </si>
  <si>
    <t>B011040002</t>
  </si>
  <si>
    <t>江  坤</t>
  </si>
  <si>
    <t>B011040008</t>
  </si>
  <si>
    <t>谢壘檑</t>
  </si>
  <si>
    <t>B011040009</t>
  </si>
  <si>
    <t>杨  虎</t>
  </si>
  <si>
    <t>B011040010</t>
  </si>
  <si>
    <t>胡顺鑫</t>
  </si>
  <si>
    <t>B011040013</t>
  </si>
  <si>
    <t>廖  粤</t>
  </si>
  <si>
    <t>B011040016</t>
  </si>
  <si>
    <t>张洋铭</t>
  </si>
  <si>
    <t>B011040018</t>
  </si>
  <si>
    <t>陈劲松</t>
  </si>
  <si>
    <t>B011040021</t>
  </si>
  <si>
    <t>宋  洋</t>
  </si>
  <si>
    <t>B011040023</t>
  </si>
  <si>
    <t>王国宸</t>
  </si>
  <si>
    <t>B011050001</t>
  </si>
  <si>
    <t>侯  良</t>
  </si>
  <si>
    <t>B011050005</t>
  </si>
  <si>
    <t>李嘉杰</t>
  </si>
  <si>
    <t>B011050006</t>
  </si>
  <si>
    <t>庞入文</t>
  </si>
  <si>
    <t>B011060001</t>
  </si>
  <si>
    <t>姚仁杰</t>
  </si>
  <si>
    <t>B011060005</t>
  </si>
  <si>
    <t>尹子霄</t>
  </si>
  <si>
    <t>B011060013</t>
  </si>
  <si>
    <t>岳  海</t>
  </si>
  <si>
    <t>B011070002</t>
  </si>
  <si>
    <t>许洪荣</t>
  </si>
  <si>
    <t>B011070003</t>
  </si>
  <si>
    <t>张浩然</t>
  </si>
  <si>
    <t>B011070009</t>
  </si>
  <si>
    <t>吴  云</t>
  </si>
  <si>
    <t>B011070011</t>
  </si>
  <si>
    <t>赵文宇</t>
  </si>
  <si>
    <t>B011070013</t>
  </si>
  <si>
    <t>B011070016</t>
  </si>
  <si>
    <t>汪家瑞</t>
  </si>
  <si>
    <t>B011080001</t>
  </si>
  <si>
    <t>李飞宇</t>
  </si>
  <si>
    <t>B011080003</t>
  </si>
  <si>
    <t xml:space="preserve">王  磊 </t>
  </si>
  <si>
    <t>B011080009</t>
  </si>
  <si>
    <t>陈永伟</t>
  </si>
  <si>
    <t>B011080010</t>
  </si>
  <si>
    <t>陈  龙</t>
  </si>
  <si>
    <t>B011090003</t>
  </si>
  <si>
    <t>蒙  林</t>
  </si>
  <si>
    <t>B011090006</t>
  </si>
  <si>
    <t>杨  鑫</t>
  </si>
  <si>
    <t>B011090008</t>
  </si>
  <si>
    <t>刘建岑</t>
  </si>
  <si>
    <t>B011090009</t>
  </si>
  <si>
    <t>蔡成坤</t>
  </si>
  <si>
    <t>B011090011</t>
  </si>
  <si>
    <t>刘  磊</t>
  </si>
  <si>
    <t>B011090014</t>
  </si>
  <si>
    <t>张桉旗</t>
  </si>
  <si>
    <t>B011090016</t>
  </si>
  <si>
    <t>蒲腾宇</t>
  </si>
  <si>
    <t>B011090022</t>
  </si>
  <si>
    <t>张定飞</t>
  </si>
  <si>
    <t>B011100001</t>
  </si>
  <si>
    <t>张国昌</t>
  </si>
  <si>
    <t>B011100004</t>
  </si>
  <si>
    <t>B011100006</t>
  </si>
  <si>
    <t>伏柄丞</t>
  </si>
  <si>
    <t>B011100009</t>
  </si>
  <si>
    <t>李  磊</t>
  </si>
  <si>
    <t>B011110002</t>
  </si>
  <si>
    <t>王  锐</t>
  </si>
  <si>
    <t>B011110004</t>
  </si>
  <si>
    <t>丁  方</t>
  </si>
  <si>
    <t>B011110005</t>
  </si>
  <si>
    <t>张  波</t>
  </si>
  <si>
    <t>B011110006</t>
  </si>
  <si>
    <t>张先贵</t>
  </si>
  <si>
    <t>B011110009</t>
  </si>
  <si>
    <t>司业庆</t>
  </si>
  <si>
    <t>B011110010</t>
  </si>
  <si>
    <t>梁秋阳</t>
  </si>
  <si>
    <t>B011110014</t>
  </si>
  <si>
    <t>B011120002</t>
  </si>
  <si>
    <t>张  胜</t>
  </si>
  <si>
    <t>B011120003</t>
  </si>
  <si>
    <t>宋欣珉</t>
  </si>
  <si>
    <t>B011120004</t>
  </si>
  <si>
    <t>赖治铭</t>
  </si>
  <si>
    <t>B011120005</t>
  </si>
  <si>
    <t>王杰明</t>
  </si>
  <si>
    <t>B011120006</t>
  </si>
  <si>
    <t>李  鑫</t>
  </si>
  <si>
    <t>B011120007</t>
  </si>
  <si>
    <t>姜海军</t>
  </si>
  <si>
    <t>B011120009</t>
  </si>
  <si>
    <t>李  浪</t>
  </si>
  <si>
    <t>B011120010</t>
  </si>
  <si>
    <t>宋鑫洋</t>
  </si>
  <si>
    <t>B011120030</t>
  </si>
  <si>
    <t>李钦咏</t>
  </si>
  <si>
    <t>B011120032</t>
  </si>
  <si>
    <t>刁建荣</t>
  </si>
  <si>
    <t>B011120033</t>
  </si>
  <si>
    <t>岳  龙</t>
  </si>
  <si>
    <t>B011130003</t>
  </si>
  <si>
    <t>曹  峰</t>
  </si>
  <si>
    <t>B011130007</t>
  </si>
  <si>
    <t>唐劲松</t>
  </si>
  <si>
    <t>B011130009</t>
  </si>
  <si>
    <t>贾黎鹏</t>
  </si>
  <si>
    <t>B011130011</t>
  </si>
  <si>
    <t>李腾军</t>
  </si>
  <si>
    <t>B011130012</t>
  </si>
  <si>
    <t>陈  甫</t>
  </si>
  <si>
    <t>B011140001</t>
  </si>
  <si>
    <t>童  伟</t>
  </si>
  <si>
    <t>B011140005</t>
  </si>
  <si>
    <t>黄文政</t>
  </si>
  <si>
    <t>B011140007</t>
  </si>
  <si>
    <t>那  逍</t>
  </si>
  <si>
    <t>B011150002</t>
  </si>
  <si>
    <t>景佳浩</t>
  </si>
  <si>
    <t>B011150003</t>
  </si>
  <si>
    <t>何  昆</t>
  </si>
  <si>
    <t>B011150005</t>
  </si>
  <si>
    <t>刘  余</t>
  </si>
  <si>
    <t>B011150006</t>
  </si>
  <si>
    <t>赵文彬</t>
  </si>
  <si>
    <t>B011150007</t>
  </si>
  <si>
    <t>B022010008</t>
  </si>
  <si>
    <t>杨娅玲</t>
  </si>
  <si>
    <t>B022010011</t>
  </si>
  <si>
    <t>陈天娇</t>
  </si>
  <si>
    <t>B022010024</t>
  </si>
  <si>
    <t>裴  哪</t>
  </si>
  <si>
    <t>B022010040</t>
  </si>
  <si>
    <t>周盖先</t>
  </si>
  <si>
    <t>B021010001</t>
  </si>
  <si>
    <t>杨景杰</t>
  </si>
  <si>
    <t>B021010002</t>
  </si>
  <si>
    <t>徐  剑</t>
  </si>
  <si>
    <t>B021010005</t>
  </si>
  <si>
    <t>李亚东</t>
  </si>
  <si>
    <t>B021020002</t>
  </si>
  <si>
    <t>谈  建</t>
  </si>
  <si>
    <t>B021020005</t>
  </si>
  <si>
    <t>蒋林峰</t>
  </si>
  <si>
    <t>B021020006</t>
  </si>
  <si>
    <t>康祥熙</t>
  </si>
  <si>
    <t>B021030003</t>
  </si>
  <si>
    <t>张  熙</t>
  </si>
  <si>
    <t>B021030004</t>
  </si>
  <si>
    <t>赵明勇</t>
  </si>
  <si>
    <t>B021030005</t>
  </si>
  <si>
    <t>王文杰</t>
    <phoneticPr fontId="3" type="noConversion"/>
  </si>
  <si>
    <t>赵海民</t>
    <phoneticPr fontId="3" type="noConversion"/>
  </si>
  <si>
    <t>笔试加分</t>
    <phoneticPr fontId="3" type="noConversion"/>
  </si>
  <si>
    <t>梁婷婷</t>
    <phoneticPr fontId="3" type="noConversion"/>
  </si>
  <si>
    <t>是否进入体检</t>
    <phoneticPr fontId="3" type="noConversion"/>
  </si>
  <si>
    <t>是</t>
    <phoneticPr fontId="3" type="noConversion"/>
  </si>
  <si>
    <t>序号</t>
    <phoneticPr fontId="3" type="noConversion"/>
  </si>
  <si>
    <t>报考单位</t>
    <phoneticPr fontId="5" type="noConversion"/>
  </si>
  <si>
    <t>职位</t>
    <phoneticPr fontId="3" type="noConversion"/>
  </si>
  <si>
    <t>B01（勤务）</t>
  </si>
  <si>
    <t>B01（勤务）</t>
    <phoneticPr fontId="3" type="noConversion"/>
  </si>
  <si>
    <t>笔试折后成绩</t>
    <phoneticPr fontId="3" type="noConversion"/>
  </si>
  <si>
    <t>总分</t>
    <phoneticPr fontId="3" type="noConversion"/>
  </si>
  <si>
    <t>面试折后成绩</t>
    <phoneticPr fontId="3" type="noConversion"/>
  </si>
  <si>
    <t>排名</t>
    <phoneticPr fontId="3" type="noConversion"/>
  </si>
  <si>
    <t>体能测试成绩</t>
    <phoneticPr fontId="3" type="noConversion"/>
  </si>
  <si>
    <t>合格</t>
    <phoneticPr fontId="3" type="noConversion"/>
  </si>
  <si>
    <t>备注</t>
    <phoneticPr fontId="3" type="noConversion"/>
  </si>
  <si>
    <t>调剂</t>
    <phoneticPr fontId="3" type="noConversion"/>
  </si>
  <si>
    <t>四川省公安厅高速公路公安局2020年面向社会公开招聘警务辅助人员考试总成绩、排名及进入体检环节人员名单</t>
    <phoneticPr fontId="3" type="noConversion"/>
  </si>
  <si>
    <t>姓名</t>
    <phoneticPr fontId="5" type="noConversion"/>
  </si>
  <si>
    <t>B02（文职女）</t>
  </si>
  <si>
    <t>B02（文职女）</t>
    <phoneticPr fontId="3" type="noConversion"/>
  </si>
  <si>
    <t>B02（文职男）</t>
  </si>
  <si>
    <t>B02（文职男）</t>
    <phoneticPr fontId="3" type="noConversion"/>
  </si>
  <si>
    <t>否</t>
    <phoneticPr fontId="3" type="noConversion"/>
  </si>
  <si>
    <t>笔试  成绩</t>
    <phoneticPr fontId="3" type="noConversion"/>
  </si>
  <si>
    <t>面试  成绩</t>
    <phoneticPr fontId="3" type="noConversion"/>
  </si>
  <si>
    <t>文职  不参加</t>
    <phoneticPr fontId="3" type="noConversion"/>
  </si>
  <si>
    <t>文职   不参加</t>
    <phoneticPr fontId="3" type="noConversion"/>
  </si>
  <si>
    <t>四川省公安厅高速公路公安局 二分局警务指挥保障大队</t>
    <phoneticPr fontId="3" type="noConversion"/>
  </si>
  <si>
    <t>四川省公安厅高速公路公安局 二分局交通管理大队</t>
    <phoneticPr fontId="3" type="noConversion"/>
  </si>
  <si>
    <t>四川省公安厅高速公路公安局 二分局案件侦查大队</t>
    <phoneticPr fontId="3" type="noConversion"/>
  </si>
  <si>
    <t>四川省公安厅高速公路公安局 二分局一大队</t>
    <phoneticPr fontId="3" type="noConversion"/>
  </si>
  <si>
    <t>四川省公安厅高速公路公安局 二分局二大队</t>
    <phoneticPr fontId="3" type="noConversion"/>
  </si>
  <si>
    <t>四川省公安厅高速公路公安局 二分局三大队</t>
    <phoneticPr fontId="3" type="noConversion"/>
  </si>
  <si>
    <t>四川省公安厅高速公路公安局 二分局四大队</t>
    <phoneticPr fontId="3" type="noConversion"/>
  </si>
  <si>
    <t>四川省公安厅高速公路公安局 二分局五大队</t>
    <phoneticPr fontId="3" type="noConversion"/>
  </si>
  <si>
    <t>四川省公安厅高速公路公安局 二分局六大队</t>
    <phoneticPr fontId="3" type="noConversion"/>
  </si>
  <si>
    <t>四川省公安厅高速公路公安局 二分局七大队</t>
    <phoneticPr fontId="3" type="noConversion"/>
  </si>
  <si>
    <t>四川省公安厅高速公路公安局 二分局八大队</t>
    <phoneticPr fontId="3" type="noConversion"/>
  </si>
  <si>
    <t>四川省公安厅高速公路公安局 二分局九大队</t>
    <phoneticPr fontId="3" type="noConversion"/>
  </si>
  <si>
    <t>四川省公安厅高速公路公安局 二分局十大队</t>
    <phoneticPr fontId="3" type="noConversion"/>
  </si>
  <si>
    <t>四川省公安厅高速公路公安局 二分局十一大队</t>
    <phoneticPr fontId="3" type="noConversion"/>
  </si>
  <si>
    <t>四川省公安厅高速公路公安局 二分局十二大队</t>
    <phoneticPr fontId="3" type="noConversion"/>
  </si>
  <si>
    <t>四川省公安厅高速公路公安局2020年面向社会公开招聘警务辅助人员考试总成绩、排名及进入体检环节人员名单</t>
  </si>
  <si>
    <t>序号</t>
  </si>
  <si>
    <t>姓名</t>
  </si>
  <si>
    <t>报考单位</t>
  </si>
  <si>
    <t>职  位</t>
  </si>
  <si>
    <t>笔试  成绩</t>
    <phoneticPr fontId="3" type="noConversion"/>
  </si>
  <si>
    <t>笔试折合成绩</t>
  </si>
  <si>
    <t>笔试加分</t>
  </si>
  <si>
    <t>面试折合成绩</t>
  </si>
  <si>
    <t>总分</t>
  </si>
  <si>
    <t>排名</t>
  </si>
  <si>
    <t>体能测试
成绩</t>
  </si>
  <si>
    <t>是否进入体检</t>
  </si>
  <si>
    <t>备  注</t>
  </si>
  <si>
    <t>雷红春</t>
  </si>
  <si>
    <t>C011010026</t>
  </si>
  <si>
    <t>四川省公安厅高速公路公安局三分局警务指挥保障大队</t>
    <phoneticPr fontId="3" type="noConversion"/>
  </si>
  <si>
    <t>C01（勤务）</t>
  </si>
  <si>
    <t>合格</t>
  </si>
  <si>
    <t xml:space="preserve">是 </t>
  </si>
  <si>
    <t>应钱冰</t>
  </si>
  <si>
    <t>C011010037</t>
  </si>
  <si>
    <t>四川省公安厅高速公路公安局三分局警务指挥保障大队</t>
  </si>
  <si>
    <t>陈  祥</t>
    <phoneticPr fontId="3" type="noConversion"/>
  </si>
  <si>
    <t>C011010031</t>
  </si>
  <si>
    <t>胡晨昕</t>
  </si>
  <si>
    <t>C011010024</t>
  </si>
  <si>
    <t>林家明</t>
  </si>
  <si>
    <t>C011010007</t>
  </si>
  <si>
    <t>黄富强</t>
  </si>
  <si>
    <t>C011010034</t>
  </si>
  <si>
    <t>张小波</t>
  </si>
  <si>
    <t>C011010036</t>
  </si>
  <si>
    <t>刘佳鑫</t>
  </si>
  <si>
    <t>C011010004</t>
  </si>
  <si>
    <t>周泞玄</t>
  </si>
  <si>
    <t>C011010030</t>
  </si>
  <si>
    <t>否</t>
  </si>
  <si>
    <t>林靖松</t>
  </si>
  <si>
    <t>C011010019</t>
  </si>
  <si>
    <t>范  政</t>
    <phoneticPr fontId="3" type="noConversion"/>
  </si>
  <si>
    <t>C011010032</t>
  </si>
  <si>
    <t>温  涛</t>
    <phoneticPr fontId="3" type="noConversion"/>
  </si>
  <si>
    <t>C011010028</t>
  </si>
  <si>
    <t>缺考</t>
  </si>
  <si>
    <t>何林蔚</t>
  </si>
  <si>
    <t>C011010008</t>
  </si>
  <si>
    <t>黄辉琪</t>
  </si>
  <si>
    <t>C011020002</t>
  </si>
  <si>
    <t>四川省公安厅高速公路公安局三分局交通管理大队</t>
  </si>
  <si>
    <t>是</t>
  </si>
  <si>
    <t>陈文旭</t>
  </si>
  <si>
    <t>C011020004</t>
  </si>
  <si>
    <t>李翔宇</t>
  </si>
  <si>
    <t>C011030007</t>
  </si>
  <si>
    <t>四川省公安厅高速公路公安局三分局一大队</t>
  </si>
  <si>
    <t>钟易洪</t>
  </si>
  <si>
    <t>C011030002</t>
  </si>
  <si>
    <t>黄  杰</t>
    <phoneticPr fontId="3" type="noConversion"/>
  </si>
  <si>
    <t>C011030001</t>
  </si>
  <si>
    <t>张  翼</t>
    <phoneticPr fontId="3" type="noConversion"/>
  </si>
  <si>
    <t>C011040025</t>
  </si>
  <si>
    <t>四川省公安厅高速公路公安局三分局三大队</t>
  </si>
  <si>
    <t>王  丰</t>
    <phoneticPr fontId="3" type="noConversion"/>
  </si>
  <si>
    <t>C011040002</t>
  </si>
  <si>
    <t>李  解</t>
    <phoneticPr fontId="3" type="noConversion"/>
  </si>
  <si>
    <t>C011040032</t>
  </si>
  <si>
    <t>李文强</t>
  </si>
  <si>
    <t>C011040006</t>
  </si>
  <si>
    <t>李旭东</t>
  </si>
  <si>
    <t>C011050021</t>
  </si>
  <si>
    <t>四川省公安厅高速公路公安局三分局四大队</t>
  </si>
  <si>
    <t>严  锐</t>
    <phoneticPr fontId="3" type="noConversion"/>
  </si>
  <si>
    <t>C011050015</t>
  </si>
  <si>
    <t>谢振宇</t>
  </si>
  <si>
    <t>C011050006</t>
  </si>
  <si>
    <t>李栋良</t>
  </si>
  <si>
    <t>C011050017</t>
  </si>
  <si>
    <t>凌桢城</t>
  </si>
  <si>
    <t>C011050016</t>
  </si>
  <si>
    <t>唐修言</t>
  </si>
  <si>
    <t>C011050004</t>
  </si>
  <si>
    <t>龙文武</t>
  </si>
  <si>
    <t>C011060009</t>
  </si>
  <si>
    <t>四川省公安厅高速公路公安局三分局五大队</t>
  </si>
  <si>
    <t>聂诗奇</t>
  </si>
  <si>
    <t>C011060012</t>
  </si>
  <si>
    <t>艾  勇</t>
    <phoneticPr fontId="3" type="noConversion"/>
  </si>
  <si>
    <t>C011060017</t>
  </si>
  <si>
    <t>李龙君</t>
  </si>
  <si>
    <t>C011060008</t>
  </si>
  <si>
    <t>程  勇</t>
    <phoneticPr fontId="3" type="noConversion"/>
  </si>
  <si>
    <t>C011060022</t>
  </si>
  <si>
    <t>甘  尧</t>
    <phoneticPr fontId="3" type="noConversion"/>
  </si>
  <si>
    <t>C011060011</t>
  </si>
  <si>
    <t>唐  阳</t>
    <phoneticPr fontId="3" type="noConversion"/>
  </si>
  <si>
    <t>C011070004</t>
  </si>
  <si>
    <t>四川省公安厅高速公路公安局三分局七大队</t>
  </si>
  <si>
    <t>周安民</t>
  </si>
  <si>
    <t>C011070006</t>
  </si>
  <si>
    <t>贺明竣</t>
  </si>
  <si>
    <t>C011070010</t>
  </si>
  <si>
    <t>刘茂刚</t>
  </si>
  <si>
    <t>C011080003</t>
  </si>
  <si>
    <t>四川省公安厅高速公路公安局三分局八大队</t>
  </si>
  <si>
    <t>李俊申</t>
  </si>
  <si>
    <t>C011080002</t>
  </si>
  <si>
    <t>尹程强</t>
  </si>
  <si>
    <t>C011080006</t>
  </si>
  <si>
    <t>李  涛</t>
    <phoneticPr fontId="3" type="noConversion"/>
  </si>
  <si>
    <t>C011090012</t>
  </si>
  <si>
    <t>四川省公安厅高速公路公安局三分局九大队</t>
  </si>
  <si>
    <t>蒋乘峰</t>
  </si>
  <si>
    <t>C011090029</t>
  </si>
  <si>
    <t>刘建桧</t>
  </si>
  <si>
    <t>C011090031</t>
  </si>
  <si>
    <t>周俊吉</t>
  </si>
  <si>
    <t>C011090024</t>
  </si>
  <si>
    <t>陈珏羽</t>
  </si>
  <si>
    <t>C011090002</t>
  </si>
  <si>
    <t>郭根良</t>
  </si>
  <si>
    <t>C011090027</t>
  </si>
  <si>
    <t>范泽松</t>
  </si>
  <si>
    <t>C011090003</t>
  </si>
  <si>
    <t>廖觉飞</t>
  </si>
  <si>
    <t>C011090019</t>
  </si>
  <si>
    <t>张承东</t>
  </si>
  <si>
    <t>C011100001</t>
  </si>
  <si>
    <t>四川省公安厅高速公路公安局三分局十大队</t>
  </si>
  <si>
    <t>叶河舰</t>
  </si>
  <si>
    <t>C011100005</t>
  </si>
  <si>
    <t>李  瑞</t>
    <phoneticPr fontId="3" type="noConversion"/>
  </si>
  <si>
    <t>C011110006</t>
  </si>
  <si>
    <t>四川省公安厅高速公路公安局三分局十三大队</t>
  </si>
  <si>
    <t>伍权松</t>
  </si>
  <si>
    <t>C011110002</t>
  </si>
  <si>
    <t>周志强</t>
  </si>
  <si>
    <t>C011030006</t>
  </si>
  <si>
    <t>调剂</t>
  </si>
  <si>
    <t>陈  程</t>
    <phoneticPr fontId="3" type="noConversion"/>
  </si>
  <si>
    <t>C011110003</t>
  </si>
  <si>
    <t>代  宇</t>
    <phoneticPr fontId="3" type="noConversion"/>
  </si>
  <si>
    <t>C011110001</t>
  </si>
  <si>
    <t>李玉龙</t>
  </si>
  <si>
    <t>C011110004</t>
  </si>
  <si>
    <t>徐仕川</t>
  </si>
  <si>
    <t>C011110005</t>
  </si>
  <si>
    <t>刘  洋</t>
    <phoneticPr fontId="3" type="noConversion"/>
  </si>
  <si>
    <t>C011030003</t>
  </si>
  <si>
    <t>胡津铭</t>
  </si>
  <si>
    <t>C011120035</t>
  </si>
  <si>
    <t>四川省公安厅高速公路公安局三分局十四大队</t>
  </si>
  <si>
    <t>靳瑞卿</t>
  </si>
  <si>
    <t>C011120033</t>
  </si>
  <si>
    <t>王  毅</t>
    <phoneticPr fontId="3" type="noConversion"/>
  </si>
  <si>
    <t>C011120018</t>
  </si>
  <si>
    <t>陈  扬</t>
    <phoneticPr fontId="3" type="noConversion"/>
  </si>
  <si>
    <t>C011120014</t>
  </si>
  <si>
    <t>彭陈黔</t>
  </si>
  <si>
    <t>C011120028</t>
  </si>
  <si>
    <t>王  克</t>
    <phoneticPr fontId="3" type="noConversion"/>
  </si>
  <si>
    <t>C011120007</t>
  </si>
  <si>
    <t>苏  朋</t>
    <phoneticPr fontId="3" type="noConversion"/>
  </si>
  <si>
    <t>C011120041</t>
  </si>
  <si>
    <t>刘  曦</t>
    <phoneticPr fontId="3" type="noConversion"/>
  </si>
  <si>
    <t>C011120042</t>
  </si>
  <si>
    <t>龚富航</t>
  </si>
  <si>
    <t>C011120040</t>
  </si>
  <si>
    <t>杨  阳</t>
    <phoneticPr fontId="3" type="noConversion"/>
  </si>
  <si>
    <t>C011120020</t>
  </si>
  <si>
    <t>刘  星</t>
    <phoneticPr fontId="3" type="noConversion"/>
  </si>
  <si>
    <t>C011120043</t>
  </si>
  <si>
    <t>李欣航</t>
  </si>
  <si>
    <t>C011130002</t>
  </si>
  <si>
    <t>四川省公安厅高速公路公安局三分局十六大队</t>
  </si>
  <si>
    <t>李正杨</t>
  </si>
  <si>
    <t>C011130001</t>
  </si>
  <si>
    <t>肖彦江</t>
  </si>
  <si>
    <t>C011140013</t>
  </si>
  <si>
    <t>四川省公安厅高速公路公安局三分局十七大队</t>
  </si>
  <si>
    <t>王  亮</t>
    <phoneticPr fontId="3" type="noConversion"/>
  </si>
  <si>
    <t>C011140011</t>
  </si>
  <si>
    <t>邵  龙</t>
    <phoneticPr fontId="3" type="noConversion"/>
  </si>
  <si>
    <t>C011140008</t>
  </si>
  <si>
    <t>邓  炜</t>
    <phoneticPr fontId="3" type="noConversion"/>
  </si>
  <si>
    <t>C011140009</t>
  </si>
  <si>
    <t>周  伟</t>
    <phoneticPr fontId="3" type="noConversion"/>
  </si>
  <si>
    <t>C011140006</t>
  </si>
  <si>
    <t>周航波</t>
  </si>
  <si>
    <t>C011140010</t>
  </si>
  <si>
    <t>王艺杰</t>
  </si>
  <si>
    <t>C011150011</t>
  </si>
  <si>
    <t>四川省公安厅高速公路公安局三分局二十一大队</t>
  </si>
  <si>
    <t>张  武</t>
    <phoneticPr fontId="3" type="noConversion"/>
  </si>
  <si>
    <t>C011150003</t>
  </si>
  <si>
    <t>周莹淞</t>
  </si>
  <si>
    <t>C011150008</t>
  </si>
  <si>
    <t>秦林东</t>
  </si>
  <si>
    <t>C011150004</t>
  </si>
  <si>
    <t>曾  宇</t>
    <phoneticPr fontId="3" type="noConversion"/>
  </si>
  <si>
    <t>C011150013</t>
  </si>
  <si>
    <t>张  超</t>
    <phoneticPr fontId="3" type="noConversion"/>
  </si>
  <si>
    <t>C011030005</t>
  </si>
  <si>
    <t>田  斌</t>
    <phoneticPr fontId="3" type="noConversion"/>
  </si>
  <si>
    <t>C011150002</t>
  </si>
  <si>
    <t>李  彦</t>
    <phoneticPr fontId="3" type="noConversion"/>
  </si>
  <si>
    <t>C011150005</t>
  </si>
  <si>
    <t>黄  鹏</t>
    <phoneticPr fontId="3" type="noConversion"/>
  </si>
  <si>
    <t>C011150009</t>
  </si>
  <si>
    <t>周椿胜</t>
  </si>
  <si>
    <t>C011030004</t>
  </si>
  <si>
    <t>胡继元</t>
  </si>
  <si>
    <t>C011160021</t>
  </si>
  <si>
    <t>四川省公安厅高速公路公安局三分局二十二大队</t>
  </si>
  <si>
    <t>周柯利</t>
  </si>
  <si>
    <t>C011160030</t>
  </si>
  <si>
    <t>杨  斌</t>
    <phoneticPr fontId="3" type="noConversion"/>
  </si>
  <si>
    <t>C011160004</t>
  </si>
  <si>
    <t>陈  楠</t>
    <phoneticPr fontId="3" type="noConversion"/>
  </si>
  <si>
    <t>C011160008</t>
  </si>
  <si>
    <t>朱永森</t>
  </si>
  <si>
    <t>C011160031</t>
  </si>
  <si>
    <t>谢  辉</t>
    <phoneticPr fontId="3" type="noConversion"/>
  </si>
  <si>
    <t>C011160011</t>
  </si>
  <si>
    <t>单  滨</t>
    <phoneticPr fontId="3" type="noConversion"/>
  </si>
  <si>
    <t>C011160009</t>
  </si>
  <si>
    <t>罗孟祥</t>
  </si>
  <si>
    <t>C011160015</t>
  </si>
  <si>
    <t>曹家炜</t>
  </si>
  <si>
    <t>C011160016</t>
  </si>
  <si>
    <t>洪  洋</t>
    <phoneticPr fontId="3" type="noConversion"/>
  </si>
  <si>
    <t>C011160023</t>
  </si>
  <si>
    <t>蔡函志</t>
  </si>
  <si>
    <t>C011160032</t>
  </si>
  <si>
    <t>徐湘龙</t>
  </si>
  <si>
    <t>C011160020</t>
  </si>
  <si>
    <t>廖炜洋</t>
  </si>
  <si>
    <t>C011160012</t>
  </si>
  <si>
    <t>俞鑫杰</t>
  </si>
  <si>
    <t>C011160017</t>
  </si>
  <si>
    <t>王浩宇</t>
  </si>
  <si>
    <t>C011160010</t>
  </si>
  <si>
    <t>徐思源</t>
  </si>
  <si>
    <t>C011160028</t>
  </si>
  <si>
    <t>涂进强</t>
  </si>
  <si>
    <t>C011160035</t>
  </si>
  <si>
    <t>曹作钧</t>
  </si>
  <si>
    <t>C011160019</t>
  </si>
  <si>
    <t>郑  宽</t>
    <phoneticPr fontId="3" type="noConversion"/>
  </si>
  <si>
    <t>C011160001</t>
  </si>
  <si>
    <t>徐  伟</t>
    <phoneticPr fontId="3" type="noConversion"/>
  </si>
  <si>
    <t>C011160037</t>
  </si>
  <si>
    <t>付曾懿</t>
  </si>
  <si>
    <t>C011160038</t>
  </si>
  <si>
    <t>刘鹏文</t>
  </si>
  <si>
    <t>C011160022</t>
  </si>
  <si>
    <t>唐  苹</t>
    <phoneticPr fontId="3" type="noConversion"/>
  </si>
  <si>
    <t>C011160024</t>
  </si>
  <si>
    <t>钟志豪</t>
  </si>
  <si>
    <t>C011160007</t>
  </si>
  <si>
    <t>廖  强</t>
    <phoneticPr fontId="3" type="noConversion"/>
  </si>
  <si>
    <t>C011160002</t>
  </si>
  <si>
    <t>虞  滔</t>
    <phoneticPr fontId="3" type="noConversion"/>
  </si>
  <si>
    <t>C011160027</t>
  </si>
  <si>
    <t>黄科宏</t>
  </si>
  <si>
    <t>C021010023</t>
  </si>
  <si>
    <t>C02（文职）</t>
  </si>
  <si>
    <t>文职    不参加</t>
    <phoneticPr fontId="3" type="noConversion"/>
  </si>
  <si>
    <t>王颖鹏</t>
  </si>
  <si>
    <t>C021010007</t>
  </si>
  <si>
    <t>李忠正</t>
  </si>
  <si>
    <t>C021010031</t>
  </si>
  <si>
    <t>曾  磊</t>
    <phoneticPr fontId="3" type="noConversion"/>
  </si>
  <si>
    <t>C021010026</t>
  </si>
  <si>
    <t>林天茂</t>
  </si>
  <si>
    <t>C021010017</t>
  </si>
  <si>
    <t>黄程祥</t>
  </si>
  <si>
    <t>C021010013</t>
  </si>
  <si>
    <t>林  杰</t>
    <phoneticPr fontId="3" type="noConversion"/>
  </si>
  <si>
    <t>C021010025</t>
  </si>
  <si>
    <t>李宗典</t>
  </si>
  <si>
    <t>C021010021</t>
  </si>
  <si>
    <t>曾  霖</t>
    <phoneticPr fontId="3" type="noConversion"/>
  </si>
  <si>
    <t>C021010008</t>
  </si>
  <si>
    <t>宋  兰</t>
    <phoneticPr fontId="3" type="noConversion"/>
  </si>
  <si>
    <t>C022020019</t>
  </si>
  <si>
    <t>四川省公安厅高速公路公安局三分局案件侦查大队</t>
  </si>
  <si>
    <t>刘  艳</t>
    <phoneticPr fontId="3" type="noConversion"/>
  </si>
  <si>
    <t>C022020007</t>
  </si>
  <si>
    <t>文职    不参加</t>
    <phoneticPr fontId="3" type="noConversion"/>
  </si>
  <si>
    <t>刘代欢</t>
  </si>
  <si>
    <t>C022020022</t>
  </si>
  <si>
    <t>职位</t>
  </si>
  <si>
    <t>笔试  成绩</t>
    <phoneticPr fontId="3" type="noConversion"/>
  </si>
  <si>
    <t>体能测试成绩</t>
  </si>
  <si>
    <t>备注</t>
  </si>
  <si>
    <t>陶奕浔</t>
  </si>
  <si>
    <t>D022010042</t>
  </si>
  <si>
    <t>四川省公安厅高速公路公安局四分局警保大队</t>
  </si>
  <si>
    <t>D02(文职）</t>
    <phoneticPr fontId="3" type="noConversion"/>
  </si>
  <si>
    <t>文职     不参加</t>
    <phoneticPr fontId="3" type="noConversion"/>
  </si>
  <si>
    <t>刘靓钰</t>
  </si>
  <si>
    <t>D022010013</t>
  </si>
  <si>
    <t>文职      不参加</t>
    <phoneticPr fontId="3" type="noConversion"/>
  </si>
  <si>
    <t>张  田</t>
    <phoneticPr fontId="3" type="noConversion"/>
  </si>
  <si>
    <t>D022010039</t>
  </si>
  <si>
    <t>叶梦莉</t>
  </si>
  <si>
    <t>D022010023</t>
  </si>
  <si>
    <t>钟翼川</t>
  </si>
  <si>
    <t>D021010014</t>
  </si>
  <si>
    <t>杨文凯</t>
  </si>
  <si>
    <t>D021010016</t>
  </si>
  <si>
    <t>1.00</t>
    <phoneticPr fontId="3" type="noConversion"/>
  </si>
  <si>
    <t>周  瑞</t>
    <phoneticPr fontId="3" type="noConversion"/>
  </si>
  <si>
    <t>D021010010</t>
  </si>
  <si>
    <t>周  敬</t>
    <phoneticPr fontId="3" type="noConversion"/>
  </si>
  <si>
    <t>D021010025</t>
  </si>
  <si>
    <t>李卓昊</t>
  </si>
  <si>
    <t>D021010001</t>
  </si>
  <si>
    <t>李岳禹</t>
  </si>
  <si>
    <t>D021010019</t>
  </si>
  <si>
    <t>伍英杰</t>
  </si>
  <si>
    <t>D021010017</t>
  </si>
  <si>
    <t>罗锦程</t>
  </si>
  <si>
    <t>D021010024</t>
  </si>
  <si>
    <t>张体杨</t>
  </si>
  <si>
    <t>D021010023</t>
  </si>
  <si>
    <t>刘  柯</t>
    <phoneticPr fontId="3" type="noConversion"/>
  </si>
  <si>
    <t>D021010026</t>
  </si>
  <si>
    <t>海煜昊</t>
  </si>
  <si>
    <t>D011010003</t>
  </si>
  <si>
    <t>四川省公安厅高速公路公安局四分局三大队</t>
  </si>
  <si>
    <t>D01（勤务）</t>
    <phoneticPr fontId="3" type="noConversion"/>
  </si>
  <si>
    <t>刘松龄</t>
  </si>
  <si>
    <t>D011010017</t>
  </si>
  <si>
    <t>黄禹铭</t>
  </si>
  <si>
    <t>D011010012</t>
  </si>
  <si>
    <t>周瑞宇</t>
  </si>
  <si>
    <t>D011020018</t>
  </si>
  <si>
    <t>四川省公安厅高速公路公安局四分局五大队</t>
  </si>
  <si>
    <t>蒋成武</t>
  </si>
  <si>
    <t>D011020014</t>
  </si>
  <si>
    <t>傅  超</t>
    <phoneticPr fontId="3" type="noConversion"/>
  </si>
  <si>
    <t>D011020017</t>
  </si>
  <si>
    <t>朱俊曜</t>
  </si>
  <si>
    <t>D011020005</t>
  </si>
  <si>
    <t>李  超</t>
    <phoneticPr fontId="3" type="noConversion"/>
  </si>
  <si>
    <t>D011020028</t>
  </si>
  <si>
    <t>潘盅林</t>
  </si>
  <si>
    <t>D011020026</t>
  </si>
  <si>
    <t>杨  航</t>
    <phoneticPr fontId="3" type="noConversion"/>
  </si>
  <si>
    <t>D011020010</t>
  </si>
  <si>
    <t>周英瑞</t>
  </si>
  <si>
    <t>D011020013</t>
  </si>
  <si>
    <t>任  毅</t>
    <phoneticPr fontId="3" type="noConversion"/>
  </si>
  <si>
    <t>D011030019</t>
  </si>
  <si>
    <t>四川省公安厅高速公路公安局四分局六大队</t>
  </si>
  <si>
    <t>黄伟杰</t>
  </si>
  <si>
    <t>D011030016</t>
  </si>
  <si>
    <t>杨岩嵩</t>
  </si>
  <si>
    <t>D011030014</t>
  </si>
  <si>
    <t>汪玉浩</t>
  </si>
  <si>
    <t>D011030028</t>
  </si>
  <si>
    <t>任  铖</t>
    <phoneticPr fontId="3" type="noConversion"/>
  </si>
  <si>
    <t>D011030010</t>
  </si>
  <si>
    <t>张  杰</t>
    <phoneticPr fontId="3" type="noConversion"/>
  </si>
  <si>
    <t>D011030005</t>
  </si>
  <si>
    <t>李双杰</t>
  </si>
  <si>
    <t>D011030017</t>
  </si>
  <si>
    <t>邹浩波</t>
  </si>
  <si>
    <t>D011030001</t>
  </si>
  <si>
    <t>赵宇恒</t>
  </si>
  <si>
    <t>D011040006</t>
  </si>
  <si>
    <t>四川省公安厅高速公路公安局四分局八大队</t>
  </si>
  <si>
    <t>颜凯鸿</t>
  </si>
  <si>
    <t>D011040018</t>
  </si>
  <si>
    <t>王  鹏</t>
    <phoneticPr fontId="3" type="noConversion"/>
  </si>
  <si>
    <t>D011040007</t>
  </si>
  <si>
    <t>董  行</t>
    <phoneticPr fontId="3" type="noConversion"/>
  </si>
  <si>
    <t>D011040019</t>
  </si>
  <si>
    <t>余思扬</t>
  </si>
  <si>
    <t>D011040004</t>
  </si>
  <si>
    <t>乐江川</t>
  </si>
  <si>
    <t>D011040011</t>
  </si>
  <si>
    <t>格  让</t>
    <phoneticPr fontId="3" type="noConversion"/>
  </si>
  <si>
    <t>D011050085</t>
  </si>
  <si>
    <t>四川省公安厅高速公路公安局四分局九大队</t>
  </si>
  <si>
    <t>甘田力</t>
  </si>
  <si>
    <t>D011050001</t>
  </si>
  <si>
    <t>王培垒</t>
  </si>
  <si>
    <t>D011050061</t>
  </si>
  <si>
    <t>高  超</t>
    <phoneticPr fontId="3" type="noConversion"/>
  </si>
  <si>
    <t>D011050011</t>
  </si>
  <si>
    <t>李  达</t>
    <phoneticPr fontId="3" type="noConversion"/>
  </si>
  <si>
    <t>D011050075</t>
  </si>
  <si>
    <t>翁  处</t>
    <phoneticPr fontId="3" type="noConversion"/>
  </si>
  <si>
    <t>D011050111</t>
  </si>
  <si>
    <t>肖  央</t>
    <phoneticPr fontId="3" type="noConversion"/>
  </si>
  <si>
    <t>D011050015</t>
  </si>
  <si>
    <t>章文阳</t>
  </si>
  <si>
    <t>D011050012</t>
  </si>
  <si>
    <t>郎周琨</t>
  </si>
  <si>
    <t>D011050024</t>
  </si>
  <si>
    <t>益西达吉</t>
  </si>
  <si>
    <t>D011050052</t>
  </si>
  <si>
    <t>单祯珀错</t>
  </si>
  <si>
    <t>D011050010</t>
  </si>
  <si>
    <t>陈志勇</t>
  </si>
  <si>
    <t>D011050034</t>
  </si>
  <si>
    <t>高杏文</t>
  </si>
  <si>
    <t>D011050060</t>
  </si>
  <si>
    <t>曲别马波</t>
  </si>
  <si>
    <t>D011060005</t>
  </si>
  <si>
    <t>四川省公安厅高速公路公安局四分局十大队</t>
  </si>
  <si>
    <t>牟建波</t>
  </si>
  <si>
    <t>D011060024</t>
  </si>
  <si>
    <t>廖俊杰</t>
  </si>
  <si>
    <t>D011060022</t>
  </si>
  <si>
    <t>龙  强</t>
    <phoneticPr fontId="3" type="noConversion"/>
  </si>
  <si>
    <t>D011060003</t>
  </si>
  <si>
    <t>徐鹏程</t>
  </si>
  <si>
    <t>D011060018</t>
  </si>
  <si>
    <t>杨金鑫</t>
  </si>
  <si>
    <t>D011060016</t>
  </si>
  <si>
    <t>王梁积</t>
  </si>
  <si>
    <t>D011060019</t>
  </si>
  <si>
    <t>邹显文</t>
  </si>
  <si>
    <t>D011060002</t>
  </si>
  <si>
    <t>辜雨生</t>
  </si>
  <si>
    <t>D011060014</t>
  </si>
  <si>
    <t>李昱文</t>
  </si>
  <si>
    <t>D011060015</t>
  </si>
  <si>
    <t>罗  勇</t>
    <phoneticPr fontId="3" type="noConversion"/>
  </si>
  <si>
    <t>D011060009</t>
  </si>
  <si>
    <t>立木罗石</t>
  </si>
  <si>
    <t>D011060010</t>
  </si>
  <si>
    <t>高晨曦</t>
  </si>
  <si>
    <t>D011070009</t>
  </si>
  <si>
    <t>四川省公安厅高速公路公安局四分局十一大队</t>
  </si>
  <si>
    <t>余加伟</t>
  </si>
  <si>
    <t>D011020019</t>
  </si>
  <si>
    <t>调剂</t>
    <phoneticPr fontId="3" type="noConversion"/>
  </si>
  <si>
    <t>吉木小詹</t>
  </si>
  <si>
    <t>D011020029</t>
  </si>
  <si>
    <t>范雨坤</t>
  </si>
  <si>
    <t>D011070013</t>
  </si>
  <si>
    <t>万  阳</t>
    <phoneticPr fontId="3" type="noConversion"/>
  </si>
  <si>
    <t>D011070006</t>
  </si>
  <si>
    <t>陈  就</t>
    <phoneticPr fontId="3" type="noConversion"/>
  </si>
  <si>
    <t>D011070010</t>
  </si>
  <si>
    <t>笔试  加分</t>
    <phoneticPr fontId="3" type="noConversion"/>
  </si>
  <si>
    <t>面试  成绩</t>
    <phoneticPr fontId="3" type="noConversion"/>
  </si>
  <si>
    <t>贺  策</t>
    <phoneticPr fontId="3" type="noConversion"/>
  </si>
  <si>
    <t>E011010011</t>
  </si>
  <si>
    <t>四川省公安厅高速公路公安局五分局一大队</t>
    <phoneticPr fontId="3" type="noConversion"/>
  </si>
  <si>
    <t>E01101勤务</t>
  </si>
  <si>
    <t>严长洪</t>
  </si>
  <si>
    <t>E011010003</t>
  </si>
  <si>
    <t>李康伟</t>
  </si>
  <si>
    <t>E011010002</t>
  </si>
  <si>
    <t>四川省公安厅高速公路公安局五分局一大队</t>
  </si>
  <si>
    <t>廖国栋</t>
  </si>
  <si>
    <t>E011010009</t>
  </si>
  <si>
    <t>王小波</t>
  </si>
  <si>
    <t>E011010008</t>
  </si>
  <si>
    <t>汪星成</t>
  </si>
  <si>
    <t>E011010012</t>
  </si>
  <si>
    <t>李雪梅</t>
  </si>
  <si>
    <t>E022010008</t>
  </si>
  <si>
    <t>E02201文职</t>
  </si>
  <si>
    <t>1</t>
  </si>
  <si>
    <t>唐弋晶</t>
  </si>
  <si>
    <t>E022010053</t>
  </si>
  <si>
    <t>2</t>
  </si>
  <si>
    <t>邓  艳</t>
    <phoneticPr fontId="3" type="noConversion"/>
  </si>
  <si>
    <t>E022010004</t>
  </si>
  <si>
    <t>3</t>
  </si>
  <si>
    <t>郭  霜</t>
    <phoneticPr fontId="3" type="noConversion"/>
  </si>
  <si>
    <t>E022010039</t>
  </si>
  <si>
    <t>4</t>
  </si>
  <si>
    <t>崔  宇</t>
    <phoneticPr fontId="3" type="noConversion"/>
  </si>
  <si>
    <t>E011020037</t>
  </si>
  <si>
    <t>四川省公安厅高速公路公安局五分局二大队</t>
  </si>
  <si>
    <t>E01102勤务</t>
  </si>
  <si>
    <t>王竟宇</t>
  </si>
  <si>
    <t>E011020003</t>
  </si>
  <si>
    <t>高  锋</t>
    <phoneticPr fontId="3" type="noConversion"/>
  </si>
  <si>
    <t>E011020009</t>
  </si>
  <si>
    <t>刘其佳</t>
  </si>
  <si>
    <t>E011020056</t>
  </si>
  <si>
    <t>刘坤金</t>
  </si>
  <si>
    <t>E011020008</t>
  </si>
  <si>
    <t>1.00</t>
    <phoneticPr fontId="3" type="noConversion"/>
  </si>
  <si>
    <t>游滨阳</t>
  </si>
  <si>
    <t>E011030013</t>
  </si>
  <si>
    <t>四川省公安厅高速公路公安局五分局五大队</t>
  </si>
  <si>
    <t>E01103勤务</t>
  </si>
  <si>
    <t>时胡贵</t>
  </si>
  <si>
    <t>E011030009</t>
  </si>
  <si>
    <t>黎  贞</t>
    <phoneticPr fontId="3" type="noConversion"/>
  </si>
  <si>
    <t>E011030019</t>
  </si>
  <si>
    <t>罗  岭</t>
    <phoneticPr fontId="3" type="noConversion"/>
  </si>
  <si>
    <t>E011030005</t>
  </si>
  <si>
    <t>杨  遥</t>
    <phoneticPr fontId="3" type="noConversion"/>
  </si>
  <si>
    <t>E011030024</t>
  </si>
  <si>
    <t>彭木湖</t>
  </si>
  <si>
    <t>E011030007</t>
  </si>
  <si>
    <t>吕瀚宇</t>
  </si>
  <si>
    <t>E011030017</t>
  </si>
  <si>
    <t>谭  鑫</t>
    <phoneticPr fontId="3" type="noConversion"/>
  </si>
  <si>
    <t>E011030004</t>
  </si>
  <si>
    <t>王  浩</t>
    <phoneticPr fontId="3" type="noConversion"/>
  </si>
  <si>
    <t>E011030015</t>
  </si>
  <si>
    <t>耿泾钊</t>
  </si>
  <si>
    <t>E011030003</t>
  </si>
  <si>
    <t>刘  鑫</t>
    <phoneticPr fontId="3" type="noConversion"/>
  </si>
  <si>
    <t>E011030008</t>
  </si>
  <si>
    <t>文  翔</t>
    <phoneticPr fontId="3" type="noConversion"/>
  </si>
  <si>
    <t>E011030011</t>
  </si>
  <si>
    <t>何  毅</t>
    <phoneticPr fontId="3" type="noConversion"/>
  </si>
  <si>
    <t>E011040009</t>
  </si>
  <si>
    <t>四川省公安厅高速公路公安局五分局六大队</t>
  </si>
  <si>
    <t>E01104勤务</t>
  </si>
  <si>
    <t>雷  波</t>
    <phoneticPr fontId="3" type="noConversion"/>
  </si>
  <si>
    <t>E011040014</t>
  </si>
  <si>
    <t>卢思宇</t>
  </si>
  <si>
    <t>E011040005</t>
  </si>
  <si>
    <t>彭发东</t>
  </si>
  <si>
    <t>E011040002</t>
  </si>
  <si>
    <t>黄泽民</t>
  </si>
  <si>
    <t>E011040012</t>
  </si>
  <si>
    <t>唐浩森</t>
  </si>
  <si>
    <t>E011050001</t>
  </si>
  <si>
    <t>四川省公安厅高速公路公安局五分局八大队</t>
  </si>
  <si>
    <t>E01105勤务</t>
  </si>
  <si>
    <t>彭  黎</t>
    <phoneticPr fontId="3" type="noConversion"/>
  </si>
  <si>
    <t>E011050024</t>
  </si>
  <si>
    <t>吕  林</t>
    <phoneticPr fontId="3" type="noConversion"/>
  </si>
  <si>
    <t>E011050013</t>
  </si>
  <si>
    <t>王镜任</t>
  </si>
  <si>
    <t>E011050026</t>
  </si>
  <si>
    <t>面试成绩优先</t>
    <phoneticPr fontId="3" type="noConversion"/>
  </si>
  <si>
    <t>罗岚天</t>
  </si>
  <si>
    <t>E011050023</t>
  </si>
  <si>
    <t>吴  斌</t>
    <phoneticPr fontId="3" type="noConversion"/>
  </si>
  <si>
    <t>E011050021</t>
  </si>
  <si>
    <t>黄  欢</t>
    <phoneticPr fontId="3" type="noConversion"/>
  </si>
  <si>
    <t>E021020003</t>
  </si>
  <si>
    <t>E02102文职</t>
  </si>
  <si>
    <t>文职     不参加</t>
    <phoneticPr fontId="3" type="noConversion"/>
  </si>
  <si>
    <t>陈  雷</t>
    <phoneticPr fontId="3" type="noConversion"/>
  </si>
  <si>
    <t>E021020002</t>
  </si>
  <si>
    <t>杜  旭</t>
    <phoneticPr fontId="3" type="noConversion"/>
  </si>
  <si>
    <t>E021020007</t>
  </si>
  <si>
    <t>沈鼎盛</t>
  </si>
  <si>
    <t>E011060020</t>
  </si>
  <si>
    <t>四川省公安厅高速公路公安局五分局九大队</t>
  </si>
  <si>
    <t>E01106勤务</t>
  </si>
  <si>
    <t>秦  浩</t>
    <phoneticPr fontId="3" type="noConversion"/>
  </si>
  <si>
    <t>E011060006</t>
  </si>
  <si>
    <t>桂映春</t>
  </si>
  <si>
    <t>E011060015</t>
  </si>
  <si>
    <t>潘  昕</t>
    <phoneticPr fontId="3" type="noConversion"/>
  </si>
  <si>
    <t>E011060012</t>
  </si>
  <si>
    <t>曾建龙</t>
  </si>
  <si>
    <t>E011060004</t>
  </si>
  <si>
    <t>黄川东</t>
  </si>
  <si>
    <t>E011060013</t>
  </si>
  <si>
    <t>李  辉</t>
    <phoneticPr fontId="3" type="noConversion"/>
  </si>
  <si>
    <t>E011060007</t>
  </si>
  <si>
    <t>王海宇</t>
  </si>
  <si>
    <t>E011060011</t>
  </si>
  <si>
    <t>刘彦誉</t>
  </si>
  <si>
    <t>E021030007</t>
  </si>
  <si>
    <t>E02103文职</t>
  </si>
  <si>
    <t>许  众</t>
    <phoneticPr fontId="3" type="noConversion"/>
  </si>
  <si>
    <t>E021030006</t>
  </si>
  <si>
    <t>唐  冲</t>
    <phoneticPr fontId="3" type="noConversion"/>
  </si>
  <si>
    <t>E021030014</t>
  </si>
  <si>
    <t>邓力畅</t>
  </si>
  <si>
    <t>E021030009</t>
  </si>
  <si>
    <t>庞经天</t>
  </si>
  <si>
    <t>E011070004</t>
  </si>
  <si>
    <t>四川省公安厅高速公路公安局五分局十一大队</t>
  </si>
  <si>
    <t>E01107勤务</t>
  </si>
  <si>
    <t>邓  行</t>
    <phoneticPr fontId="3" type="noConversion"/>
  </si>
  <si>
    <t>E011070003</t>
  </si>
  <si>
    <t>余长隆</t>
  </si>
  <si>
    <t>E011070011</t>
  </si>
  <si>
    <t>王绍雄</t>
  </si>
  <si>
    <t>E011070012</t>
  </si>
  <si>
    <t>陈杰芬</t>
  </si>
  <si>
    <t>E011070010</t>
  </si>
  <si>
    <t>王  峰</t>
    <phoneticPr fontId="3" type="noConversion"/>
  </si>
  <si>
    <t>E011080003</t>
  </si>
  <si>
    <t>四川省公安厅高速公路公安局五分局十四大队</t>
  </si>
  <si>
    <t>E01108勤务</t>
  </si>
  <si>
    <t>张  延</t>
    <phoneticPr fontId="3" type="noConversion"/>
  </si>
  <si>
    <t>E011080001</t>
  </si>
  <si>
    <t>周建江</t>
  </si>
  <si>
    <t>E011080002</t>
  </si>
  <si>
    <t>袁  泽</t>
    <phoneticPr fontId="3" type="noConversion"/>
  </si>
  <si>
    <t>E011090032</t>
  </si>
  <si>
    <t>四川省公安厅高速公路公安局五分局十五大队</t>
  </si>
  <si>
    <t>E01109勤务</t>
  </si>
  <si>
    <t>程涌淳</t>
  </si>
  <si>
    <t>E011090026</t>
  </si>
  <si>
    <t>陈  磊</t>
    <phoneticPr fontId="3" type="noConversion"/>
  </si>
  <si>
    <t>E011090006</t>
  </si>
  <si>
    <t>杨  鹏</t>
    <phoneticPr fontId="3" type="noConversion"/>
  </si>
  <si>
    <t>E011090015</t>
  </si>
  <si>
    <t>伍  航</t>
    <phoneticPr fontId="3" type="noConversion"/>
  </si>
  <si>
    <t>E011090008</t>
  </si>
  <si>
    <t>王泳胜</t>
  </si>
  <si>
    <t>E011090033</t>
  </si>
  <si>
    <t>袁  林</t>
    <phoneticPr fontId="3" type="noConversion"/>
  </si>
  <si>
    <t>E011090009</t>
  </si>
  <si>
    <t>郑博文</t>
  </si>
  <si>
    <t>E011090016</t>
  </si>
  <si>
    <t>黄  楷</t>
    <phoneticPr fontId="3" type="noConversion"/>
  </si>
  <si>
    <t>E011090035</t>
  </si>
  <si>
    <t>杜文晨</t>
  </si>
  <si>
    <t>E011090028</t>
  </si>
  <si>
    <t>任  茂</t>
    <phoneticPr fontId="3" type="noConversion"/>
  </si>
  <si>
    <t>E011090030</t>
  </si>
  <si>
    <t>罗俊伟</t>
  </si>
  <si>
    <t>E011090018</t>
  </si>
  <si>
    <t>樊俊杰</t>
  </si>
  <si>
    <t>E011090023</t>
  </si>
  <si>
    <t>段辉波</t>
  </si>
  <si>
    <t>E011090011</t>
  </si>
  <si>
    <t>吴  辉</t>
    <phoneticPr fontId="3" type="noConversion"/>
  </si>
  <si>
    <t>E021040010</t>
  </si>
  <si>
    <t>E02104文职</t>
  </si>
  <si>
    <t>何欣林</t>
  </si>
  <si>
    <t>E021040005</t>
  </si>
  <si>
    <t>李  燚</t>
    <phoneticPr fontId="3" type="noConversion"/>
  </si>
  <si>
    <t>E021040001</t>
  </si>
  <si>
    <t>吴  静</t>
    <phoneticPr fontId="3" type="noConversion"/>
  </si>
  <si>
    <t>E011100003</t>
  </si>
  <si>
    <t>四川省公安厅高速公路公安局五分局十九大队</t>
  </si>
  <si>
    <t>E01110勤务</t>
  </si>
  <si>
    <t>蔡俊杰</t>
  </si>
  <si>
    <t>E011100001</t>
  </si>
  <si>
    <t>黄晖皓</t>
  </si>
  <si>
    <t>E011100004</t>
  </si>
  <si>
    <t>刘昊炀</t>
  </si>
  <si>
    <t>E011100008</t>
  </si>
  <si>
    <t>王  港</t>
    <phoneticPr fontId="3" type="noConversion"/>
  </si>
  <si>
    <t>E011100010</t>
  </si>
  <si>
    <t>胡宇强</t>
  </si>
  <si>
    <t>E011100002</t>
  </si>
  <si>
    <t>李  周</t>
    <phoneticPr fontId="3" type="noConversion"/>
  </si>
  <si>
    <t>E011100011</t>
  </si>
  <si>
    <t>李季钢</t>
  </si>
  <si>
    <t>E011100006</t>
  </si>
  <si>
    <t>张力士</t>
  </si>
  <si>
    <t>E011110017</t>
  </si>
  <si>
    <t>四川省公安厅高速公路公安局五分局二十一大队</t>
  </si>
  <si>
    <t>E01111勤务</t>
  </si>
  <si>
    <t>汤魁玺</t>
  </si>
  <si>
    <t>E011110003</t>
  </si>
  <si>
    <t>徐海峰</t>
  </si>
  <si>
    <t>E011110009</t>
  </si>
  <si>
    <t>黄  贤</t>
    <phoneticPr fontId="3" type="noConversion"/>
  </si>
  <si>
    <t>E011110012</t>
  </si>
  <si>
    <t>李洋宇</t>
  </si>
  <si>
    <t>E011110008</t>
  </si>
  <si>
    <t>何  杨</t>
    <phoneticPr fontId="3" type="noConversion"/>
  </si>
  <si>
    <t>E011110015</t>
  </si>
  <si>
    <t>聂  波</t>
    <phoneticPr fontId="3" type="noConversion"/>
  </si>
  <si>
    <t>E011110005</t>
  </si>
  <si>
    <t>夏绪灵</t>
  </si>
  <si>
    <t>E011120002</t>
  </si>
  <si>
    <t>四川省公安厅高速公路公安局五分局二十二大队</t>
  </si>
  <si>
    <t>E01112勤务</t>
  </si>
  <si>
    <t>廖英杰</t>
  </si>
  <si>
    <t>E011120004</t>
  </si>
  <si>
    <t>甘  兵</t>
    <phoneticPr fontId="3" type="noConversion"/>
  </si>
  <si>
    <t>E011120003</t>
  </si>
  <si>
    <t>张钧淇</t>
  </si>
  <si>
    <t>E011120005</t>
  </si>
  <si>
    <t>张  凡</t>
    <phoneticPr fontId="3" type="noConversion"/>
  </si>
  <si>
    <t>E011130010</t>
  </si>
  <si>
    <t>四川省公安厅高速公路公安局五分局二十四大队</t>
  </si>
  <si>
    <t>E01113勤务</t>
  </si>
  <si>
    <t>陈  瀚</t>
    <phoneticPr fontId="3" type="noConversion"/>
  </si>
  <si>
    <t>E011130005</t>
  </si>
  <si>
    <t>何文龙</t>
  </si>
  <si>
    <t>E011130009</t>
  </si>
  <si>
    <t>叶林函</t>
  </si>
  <si>
    <t>E011130001</t>
  </si>
  <si>
    <t>韩  宇</t>
    <phoneticPr fontId="3" type="noConversion"/>
  </si>
  <si>
    <t>E011130003</t>
  </si>
  <si>
    <t>四川省公安厅高速公路公安局2020年面向社会公开招聘警务辅助人员考试总成绩、排名及进入体检环节人员名单</t>
    <phoneticPr fontId="19" type="noConversion"/>
  </si>
  <si>
    <t>序号</t>
    <phoneticPr fontId="19" type="noConversion"/>
  </si>
  <si>
    <t>姓名</t>
    <phoneticPr fontId="19" type="noConversion"/>
  </si>
  <si>
    <t>准考证号</t>
    <phoneticPr fontId="19" type="noConversion"/>
  </si>
  <si>
    <t>报考单位</t>
    <phoneticPr fontId="19" type="noConversion"/>
  </si>
  <si>
    <t>职  位</t>
    <phoneticPr fontId="19" type="noConversion"/>
  </si>
  <si>
    <t>笔试
成绩</t>
    <phoneticPr fontId="19" type="noConversion"/>
  </si>
  <si>
    <t>笔试折
合成绩</t>
    <phoneticPr fontId="19" type="noConversion"/>
  </si>
  <si>
    <t>笔试
加分</t>
    <phoneticPr fontId="19" type="noConversion"/>
  </si>
  <si>
    <t>面试
成绩</t>
    <phoneticPr fontId="19" type="noConversion"/>
  </si>
  <si>
    <t>面试折
合成绩</t>
    <phoneticPr fontId="19" type="noConversion"/>
  </si>
  <si>
    <t>总分</t>
    <phoneticPr fontId="19" type="noConversion"/>
  </si>
  <si>
    <t>排名</t>
    <phoneticPr fontId="19" type="noConversion"/>
  </si>
  <si>
    <t>体能测
试成绩</t>
    <phoneticPr fontId="19" type="noConversion"/>
  </si>
  <si>
    <t>是否进
入体检</t>
    <phoneticPr fontId="19" type="noConversion"/>
  </si>
  <si>
    <t>备注</t>
    <phoneticPr fontId="19" type="noConversion"/>
  </si>
  <si>
    <t>王海恩</t>
    <phoneticPr fontId="21" type="noConversion"/>
  </si>
  <si>
    <t>F01101018</t>
  </si>
  <si>
    <t>四川省公安厅高速公路公安局六分局一大队</t>
    <phoneticPr fontId="19" type="noConversion"/>
  </si>
  <si>
    <t>F01（勤务）</t>
    <phoneticPr fontId="3" type="noConversion"/>
  </si>
  <si>
    <t>是</t>
    <phoneticPr fontId="3" type="noConversion"/>
  </si>
  <si>
    <t>董杰良</t>
    <phoneticPr fontId="21" type="noConversion"/>
  </si>
  <si>
    <t>F01101010</t>
  </si>
  <si>
    <t>许佳良</t>
    <phoneticPr fontId="21" type="noConversion"/>
  </si>
  <si>
    <t>F01101008</t>
  </si>
  <si>
    <t>四川省公安厅高速公路公安局六分局一大队</t>
    <phoneticPr fontId="19" type="noConversion"/>
  </si>
  <si>
    <t>F01（勤务）</t>
    <phoneticPr fontId="3" type="noConversion"/>
  </si>
  <si>
    <t>商  田</t>
    <phoneticPr fontId="21" type="noConversion"/>
  </si>
  <si>
    <t>F01101012</t>
  </si>
  <si>
    <t>王皓楠</t>
    <phoneticPr fontId="21" type="noConversion"/>
  </si>
  <si>
    <t>F01101002</t>
  </si>
  <si>
    <t>白汶鑫</t>
    <phoneticPr fontId="21" type="noConversion"/>
  </si>
  <si>
    <t>F01101014</t>
  </si>
  <si>
    <t>赵  鑫</t>
    <phoneticPr fontId="21" type="noConversion"/>
  </si>
  <si>
    <t>F01102001</t>
    <phoneticPr fontId="21" type="noConversion"/>
  </si>
  <si>
    <t>四川省公安厅高速公路公安局六分局三大队</t>
    <phoneticPr fontId="19" type="noConversion"/>
  </si>
  <si>
    <t>李跃跃</t>
    <phoneticPr fontId="21" type="noConversion"/>
  </si>
  <si>
    <t>F01102005</t>
  </si>
  <si>
    <t>罗海杰</t>
    <phoneticPr fontId="21" type="noConversion"/>
  </si>
  <si>
    <t>F01102007</t>
  </si>
  <si>
    <t>肖锦鑫</t>
    <phoneticPr fontId="21" type="noConversion"/>
  </si>
  <si>
    <t>F01102009</t>
  </si>
  <si>
    <t>谢小东</t>
    <phoneticPr fontId="21" type="noConversion"/>
  </si>
  <si>
    <t>F01102006</t>
  </si>
  <si>
    <t>刘  江</t>
    <phoneticPr fontId="21" type="noConversion"/>
  </si>
  <si>
    <t>F01103011</t>
  </si>
  <si>
    <t>四川省公安厅高速公路公安局六分局四大队</t>
    <phoneticPr fontId="19" type="noConversion"/>
  </si>
  <si>
    <t>安尔果</t>
    <phoneticPr fontId="21" type="noConversion"/>
  </si>
  <si>
    <t>F01103049</t>
  </si>
  <si>
    <t>王  文</t>
    <phoneticPr fontId="21" type="noConversion"/>
  </si>
  <si>
    <t>F01103038</t>
  </si>
  <si>
    <t>邓  鹏</t>
    <phoneticPr fontId="21" type="noConversion"/>
  </si>
  <si>
    <t>F01103018</t>
  </si>
  <si>
    <t>戢光旭</t>
    <phoneticPr fontId="21" type="noConversion"/>
  </si>
  <si>
    <t>F01103019</t>
  </si>
  <si>
    <t>黄建行</t>
    <phoneticPr fontId="21" type="noConversion"/>
  </si>
  <si>
    <t>F01103013</t>
  </si>
  <si>
    <t>徐  浩</t>
    <phoneticPr fontId="21" type="noConversion"/>
  </si>
  <si>
    <t>F01104152</t>
  </si>
  <si>
    <t>四川省公安厅高速公路公安局六分局五大队</t>
    <phoneticPr fontId="19" type="noConversion"/>
  </si>
  <si>
    <t>杨  林</t>
    <phoneticPr fontId="21" type="noConversion"/>
  </si>
  <si>
    <t>F01104167</t>
  </si>
  <si>
    <t>廖炳森</t>
    <phoneticPr fontId="21" type="noConversion"/>
  </si>
  <si>
    <t>F01104067</t>
  </si>
  <si>
    <t>杨学锋</t>
    <phoneticPr fontId="21" type="noConversion"/>
  </si>
  <si>
    <t>F01104017</t>
  </si>
  <si>
    <t>比车尔体</t>
    <phoneticPr fontId="21" type="noConversion"/>
  </si>
  <si>
    <t>F01104089</t>
  </si>
  <si>
    <t>俞永江</t>
    <phoneticPr fontId="21" type="noConversion"/>
  </si>
  <si>
    <t>F01104092</t>
  </si>
  <si>
    <t>杨  阳</t>
    <phoneticPr fontId="21" type="noConversion"/>
  </si>
  <si>
    <t>F01104004</t>
  </si>
  <si>
    <t>陈  滔</t>
    <phoneticPr fontId="21" type="noConversion"/>
  </si>
  <si>
    <t>F01104042</t>
  </si>
  <si>
    <t>潘  雨</t>
    <phoneticPr fontId="21" type="noConversion"/>
  </si>
  <si>
    <t>F01105010</t>
  </si>
  <si>
    <t>四川省公安厅高速公路公安局六分局六大队</t>
    <phoneticPr fontId="19" type="noConversion"/>
  </si>
  <si>
    <t>林士炜</t>
    <phoneticPr fontId="21" type="noConversion"/>
  </si>
  <si>
    <t>F01105003</t>
  </si>
  <si>
    <t>金成山</t>
    <phoneticPr fontId="21" type="noConversion"/>
  </si>
  <si>
    <t>F01105004</t>
  </si>
  <si>
    <t>李  跃</t>
    <phoneticPr fontId="21" type="noConversion"/>
  </si>
  <si>
    <t>F01105005</t>
  </si>
  <si>
    <t>陈春宇</t>
    <phoneticPr fontId="21" type="noConversion"/>
  </si>
  <si>
    <t>F01105006</t>
  </si>
  <si>
    <t>刘小明</t>
    <phoneticPr fontId="21" type="noConversion"/>
  </si>
  <si>
    <t>F01105008</t>
  </si>
  <si>
    <t>四川省公安厅高速公路公安局六分局七大队</t>
    <phoneticPr fontId="19" type="noConversion"/>
  </si>
  <si>
    <t>调剂</t>
    <phoneticPr fontId="19" type="noConversion"/>
  </si>
  <si>
    <t>胡  鑫</t>
    <phoneticPr fontId="21" type="noConversion"/>
  </si>
  <si>
    <t>F01107008</t>
  </si>
  <si>
    <t>马国强</t>
    <phoneticPr fontId="21" type="noConversion"/>
  </si>
  <si>
    <t>F01107006</t>
  </si>
  <si>
    <t>四川省公安厅高速公路公安局六分局八大队</t>
    <phoneticPr fontId="19" type="noConversion"/>
  </si>
  <si>
    <t>张双久</t>
    <phoneticPr fontId="21" type="noConversion"/>
  </si>
  <si>
    <t>F01107009</t>
  </si>
  <si>
    <t>雷  凯</t>
    <phoneticPr fontId="21" type="noConversion"/>
  </si>
  <si>
    <t>F01107003</t>
  </si>
  <si>
    <t>何志彪</t>
    <phoneticPr fontId="21" type="noConversion"/>
  </si>
  <si>
    <t>F01107017</t>
  </si>
  <si>
    <t>任明阳</t>
    <phoneticPr fontId="21" type="noConversion"/>
  </si>
  <si>
    <t>F01107010</t>
  </si>
  <si>
    <t>冯  源</t>
    <phoneticPr fontId="21" type="noConversion"/>
  </si>
  <si>
    <t>F01107014</t>
  </si>
  <si>
    <t>王  东</t>
    <phoneticPr fontId="21" type="noConversion"/>
  </si>
  <si>
    <t>F01107018</t>
  </si>
  <si>
    <t>王美杰</t>
    <phoneticPr fontId="21" type="noConversion"/>
  </si>
  <si>
    <t>F01107001</t>
    <phoneticPr fontId="21" type="noConversion"/>
  </si>
  <si>
    <t>范跃帮</t>
    <phoneticPr fontId="21" type="noConversion"/>
  </si>
  <si>
    <t>F01107005</t>
  </si>
  <si>
    <t>卢建兵</t>
    <phoneticPr fontId="21" type="noConversion"/>
  </si>
  <si>
    <t>F01107012</t>
  </si>
  <si>
    <t>吕先亮</t>
    <phoneticPr fontId="21" type="noConversion"/>
  </si>
  <si>
    <t>F01107011</t>
  </si>
  <si>
    <t>汪  畔</t>
    <phoneticPr fontId="21" type="noConversion"/>
  </si>
  <si>
    <t>F02201004</t>
  </si>
  <si>
    <t>四川省公安厅高速公路公安局六分局警保大队</t>
    <phoneticPr fontId="19" type="noConversion"/>
  </si>
  <si>
    <t>F02（文职）</t>
    <phoneticPr fontId="3" type="noConversion"/>
  </si>
  <si>
    <t>文职
不参加</t>
    <phoneticPr fontId="3" type="noConversion"/>
  </si>
  <si>
    <t>罗  冬</t>
    <phoneticPr fontId="21" type="noConversion"/>
  </si>
  <si>
    <t>F02201001</t>
    <phoneticPr fontId="21" type="noConversion"/>
  </si>
  <si>
    <t>谌美静</t>
    <phoneticPr fontId="21" type="noConversion"/>
  </si>
  <si>
    <t>F02201028</t>
  </si>
  <si>
    <t>巫园园</t>
    <phoneticPr fontId="21" type="noConversion"/>
  </si>
  <si>
    <t>F02201003</t>
  </si>
  <si>
    <t>吉力木依</t>
    <phoneticPr fontId="21" type="noConversion"/>
  </si>
  <si>
    <t>F02101044</t>
  </si>
  <si>
    <t>沙  杰</t>
    <phoneticPr fontId="21" type="noConversion"/>
  </si>
  <si>
    <t>F02101011</t>
  </si>
  <si>
    <t>赵  旭</t>
    <phoneticPr fontId="21" type="noConversion"/>
  </si>
  <si>
    <t>F02101056</t>
  </si>
  <si>
    <t>王宇航</t>
    <phoneticPr fontId="21" type="noConversion"/>
  </si>
  <si>
    <t>F02101012</t>
  </si>
  <si>
    <t>刘唐垚</t>
    <phoneticPr fontId="21" type="noConversion"/>
  </si>
  <si>
    <t>F02101005</t>
  </si>
  <si>
    <t>卢满生</t>
    <phoneticPr fontId="21" type="noConversion"/>
  </si>
  <si>
    <t>F02101035</t>
  </si>
  <si>
    <t>刘  鹏</t>
    <phoneticPr fontId="21" type="noConversion"/>
  </si>
  <si>
    <t>F02102001</t>
    <phoneticPr fontId="21" type="noConversion"/>
  </si>
  <si>
    <t>吉此舍惹</t>
    <phoneticPr fontId="21" type="noConversion"/>
  </si>
  <si>
    <t>F02101039</t>
  </si>
  <si>
    <t>安瓦特</t>
    <phoneticPr fontId="21" type="noConversion"/>
  </si>
  <si>
    <t>F02102002</t>
  </si>
  <si>
    <t>缺考</t>
    <phoneticPr fontId="3" type="noConversion"/>
  </si>
  <si>
    <t>四川省公安厅高速公路公安局2020年面向社会公开招聘警务辅助人员考试总成绩、排名及进入体检环节人员名单</t>
    <phoneticPr fontId="11" type="noConversion"/>
  </si>
  <si>
    <t>报考单位</t>
    <phoneticPr fontId="11" type="noConversion"/>
  </si>
  <si>
    <t>职位</t>
    <phoneticPr fontId="11" type="noConversion"/>
  </si>
  <si>
    <t>是否进入体检</t>
    <phoneticPr fontId="11" type="noConversion"/>
  </si>
  <si>
    <t>张济韬</t>
  </si>
  <si>
    <t>A011010002</t>
  </si>
  <si>
    <t>四川省公安厅高速公路公安局一分局一大队</t>
    <phoneticPr fontId="11" type="noConversion"/>
  </si>
  <si>
    <t>A01（勤务）</t>
    <phoneticPr fontId="19" type="noConversion"/>
  </si>
  <si>
    <t>合格</t>
    <phoneticPr fontId="3" type="noConversion"/>
  </si>
  <si>
    <t>是</t>
    <phoneticPr fontId="3" type="noConversion"/>
  </si>
  <si>
    <t>刘  凡</t>
    <phoneticPr fontId="3" type="noConversion"/>
  </si>
  <si>
    <t>A011010007</t>
  </si>
  <si>
    <t>四川省公安厅高速公路公安局一分局一大队</t>
    <phoneticPr fontId="11" type="noConversion"/>
  </si>
  <si>
    <t>A01（勤务）</t>
    <phoneticPr fontId="19" type="noConversion"/>
  </si>
  <si>
    <t>2</t>
    <phoneticPr fontId="3" type="noConversion"/>
  </si>
  <si>
    <t>合格</t>
    <phoneticPr fontId="3" type="noConversion"/>
  </si>
  <si>
    <t>否</t>
    <phoneticPr fontId="3" type="noConversion"/>
  </si>
  <si>
    <t>郭雨虹</t>
  </si>
  <si>
    <t>A011020012</t>
  </si>
  <si>
    <t>四川省公安厅高速公路公安局一分局二大队</t>
    <phoneticPr fontId="11" type="noConversion"/>
  </si>
  <si>
    <t>A01（勤务）</t>
    <phoneticPr fontId="19" type="noConversion"/>
  </si>
  <si>
    <t>1</t>
    <phoneticPr fontId="3" type="noConversion"/>
  </si>
  <si>
    <t>是</t>
    <phoneticPr fontId="3" type="noConversion"/>
  </si>
  <si>
    <t>孙八武</t>
  </si>
  <si>
    <t>A011020005</t>
  </si>
  <si>
    <t>王  超</t>
    <phoneticPr fontId="3" type="noConversion"/>
  </si>
  <si>
    <t>A011030009</t>
  </si>
  <si>
    <t>四川省公安厅高速公路公安局一分局三大队</t>
    <phoneticPr fontId="11" type="noConversion"/>
  </si>
  <si>
    <t>彭  文</t>
    <phoneticPr fontId="3" type="noConversion"/>
  </si>
  <si>
    <t>A011030001</t>
  </si>
  <si>
    <t>冯文杰</t>
  </si>
  <si>
    <t>A011040003</t>
  </si>
  <si>
    <t>四川省公安厅高速公路公安局一分局四大队</t>
    <phoneticPr fontId="11" type="noConversion"/>
  </si>
  <si>
    <t>王宇恒</t>
  </si>
  <si>
    <t>A011040005</t>
  </si>
  <si>
    <t>范  伟</t>
    <phoneticPr fontId="3" type="noConversion"/>
  </si>
  <si>
    <t>A011040004</t>
  </si>
  <si>
    <t>陈大海</t>
  </si>
  <si>
    <t>A011050008</t>
  </si>
  <si>
    <t>四川省公安厅高速公路公安局一分局五大队</t>
    <phoneticPr fontId="11" type="noConversion"/>
  </si>
  <si>
    <t>李  鑫</t>
    <phoneticPr fontId="3" type="noConversion"/>
  </si>
  <si>
    <t>A011050006</t>
  </si>
  <si>
    <t>李佳東</t>
  </si>
  <si>
    <t>A011010009</t>
  </si>
  <si>
    <t>四川省公安厅高速公路公安局一分局七大队</t>
    <phoneticPr fontId="11" type="noConversion"/>
  </si>
  <si>
    <t>魏  涵</t>
    <phoneticPr fontId="3" type="noConversion"/>
  </si>
  <si>
    <t>A011060004</t>
  </si>
  <si>
    <t>合格</t>
    <phoneticPr fontId="3" type="noConversion"/>
  </si>
  <si>
    <t>是</t>
    <phoneticPr fontId="3" type="noConversion"/>
  </si>
  <si>
    <t>郑方华</t>
  </si>
  <si>
    <t>A011140076</t>
  </si>
  <si>
    <t>四川省公安厅高速公路公安局一分局七大队</t>
    <phoneticPr fontId="11" type="noConversion"/>
  </si>
  <si>
    <t>A01（勤务）</t>
    <phoneticPr fontId="19" type="noConversion"/>
  </si>
  <si>
    <t>否</t>
    <phoneticPr fontId="3" type="noConversion"/>
  </si>
  <si>
    <t>王平吉</t>
  </si>
  <si>
    <t>A011070001</t>
  </si>
  <si>
    <t>四川省公安厅高速公路公安局一分局八大队</t>
    <phoneticPr fontId="11" type="noConversion"/>
  </si>
  <si>
    <t>钟  宇</t>
    <phoneticPr fontId="3" type="noConversion"/>
  </si>
  <si>
    <t>A011070020</t>
  </si>
  <si>
    <t>四川省公安厅高速公路公安局一分局八大队</t>
    <phoneticPr fontId="11" type="noConversion"/>
  </si>
  <si>
    <t>万健麟</t>
  </si>
  <si>
    <t>A011070004</t>
  </si>
  <si>
    <t>四川省公安厅高速公路公安局一分局八大队</t>
    <phoneticPr fontId="11" type="noConversion"/>
  </si>
  <si>
    <t>于小杨</t>
  </si>
  <si>
    <t>A011080003</t>
  </si>
  <si>
    <t>陶昱澍</t>
  </si>
  <si>
    <t>A011010003</t>
  </si>
  <si>
    <t>曾梓峻</t>
  </si>
  <si>
    <t>A011070007</t>
  </si>
  <si>
    <t>李上煜</t>
  </si>
  <si>
    <t>A011070003</t>
  </si>
  <si>
    <t>蒋  涛</t>
    <phoneticPr fontId="3" type="noConversion"/>
  </si>
  <si>
    <t>A011070010</t>
  </si>
  <si>
    <t>雷繁荣</t>
  </si>
  <si>
    <t>A011070005</t>
  </si>
  <si>
    <t>吴  凯</t>
    <phoneticPr fontId="3" type="noConversion"/>
  </si>
  <si>
    <t>A011070027</t>
  </si>
  <si>
    <t>高  磊</t>
    <phoneticPr fontId="3" type="noConversion"/>
  </si>
  <si>
    <t>A011030006</t>
  </si>
  <si>
    <t>蒋春龙</t>
  </si>
  <si>
    <t>A011070015</t>
  </si>
  <si>
    <t>王  川</t>
    <phoneticPr fontId="3" type="noConversion"/>
  </si>
  <si>
    <t>A011070028</t>
  </si>
  <si>
    <t>李  滨</t>
    <phoneticPr fontId="3" type="noConversion"/>
  </si>
  <si>
    <t>A011030011</t>
  </si>
  <si>
    <t>张小林</t>
  </si>
  <si>
    <t>A011140009</t>
  </si>
  <si>
    <t>谷彦霖</t>
  </si>
  <si>
    <t>A011070026</t>
  </si>
  <si>
    <t>卓彦彬</t>
  </si>
  <si>
    <t>A011070024</t>
  </si>
  <si>
    <t>何志鹏</t>
  </si>
  <si>
    <t>A011140029</t>
  </si>
  <si>
    <t>王健聪</t>
  </si>
  <si>
    <t>A011070025</t>
  </si>
  <si>
    <t>余小文</t>
  </si>
  <si>
    <t>A011140003</t>
  </si>
  <si>
    <t>杨青荣</t>
  </si>
  <si>
    <t>A011070018</t>
  </si>
  <si>
    <t>合格</t>
    <phoneticPr fontId="3" type="noConversion"/>
  </si>
  <si>
    <t>否</t>
    <phoneticPr fontId="3" type="noConversion"/>
  </si>
  <si>
    <t>闫胤冲</t>
  </si>
  <si>
    <t>A011070016</t>
  </si>
  <si>
    <t>四川省公安厅高速公路公安局一分局八大队</t>
    <phoneticPr fontId="11" type="noConversion"/>
  </si>
  <si>
    <t>A01（勤务）</t>
    <phoneticPr fontId="19" type="noConversion"/>
  </si>
  <si>
    <t>王祥宇</t>
  </si>
  <si>
    <t>A011070019</t>
  </si>
  <si>
    <t>何嘉僖</t>
  </si>
  <si>
    <t>A011080009</t>
  </si>
  <si>
    <t>四川省公安厅高速公路公安局一分局九大队</t>
    <phoneticPr fontId="11" type="noConversion"/>
  </si>
  <si>
    <t>是</t>
    <phoneticPr fontId="3" type="noConversion"/>
  </si>
  <si>
    <t>范  杨</t>
    <phoneticPr fontId="3" type="noConversion"/>
  </si>
  <si>
    <t>A011080004</t>
  </si>
  <si>
    <t>王峥麟</t>
  </si>
  <si>
    <t>A011080002</t>
  </si>
  <si>
    <t>李啸天</t>
  </si>
  <si>
    <t>A011080012</t>
  </si>
  <si>
    <t>刘廷希望</t>
  </si>
  <si>
    <t>A011080008</t>
  </si>
  <si>
    <t>刘裕彬</t>
  </si>
  <si>
    <t>A011090002</t>
  </si>
  <si>
    <t>四川省公安厅高速公路公安局一分局十一大队</t>
    <phoneticPr fontId="11" type="noConversion"/>
  </si>
  <si>
    <t>孙  鹏</t>
    <phoneticPr fontId="3" type="noConversion"/>
  </si>
  <si>
    <t>A011090001</t>
  </si>
  <si>
    <t>邱全能</t>
  </si>
  <si>
    <t>A011100011</t>
  </si>
  <si>
    <t>四川省公安厅高速公路公安局一分局十二大队</t>
    <phoneticPr fontId="11" type="noConversion"/>
  </si>
  <si>
    <t>黄奕超</t>
  </si>
  <si>
    <t>A011100014</t>
  </si>
  <si>
    <t>杨敏俊</t>
  </si>
  <si>
    <t>A011100001</t>
  </si>
  <si>
    <t>晏  钰</t>
    <phoneticPr fontId="3" type="noConversion"/>
  </si>
  <si>
    <t>A011100013</t>
  </si>
  <si>
    <t>张学王</t>
  </si>
  <si>
    <t>A011100002</t>
  </si>
  <si>
    <t>华维剑</t>
  </si>
  <si>
    <t>A011100003</t>
  </si>
  <si>
    <t>刘  佳</t>
    <phoneticPr fontId="3" type="noConversion"/>
  </si>
  <si>
    <t>A011100010</t>
  </si>
  <si>
    <t>刘  超</t>
    <phoneticPr fontId="3" type="noConversion"/>
  </si>
  <si>
    <t>A011100006</t>
  </si>
  <si>
    <t>李富强</t>
  </si>
  <si>
    <t>A011110019</t>
  </si>
  <si>
    <t>四川省公安厅高速公路公安局一分局十三大队</t>
    <phoneticPr fontId="11" type="noConversion"/>
  </si>
  <si>
    <t>张  磊</t>
    <phoneticPr fontId="3" type="noConversion"/>
  </si>
  <si>
    <t>A011110016</t>
  </si>
  <si>
    <t>车  欣</t>
    <phoneticPr fontId="3" type="noConversion"/>
  </si>
  <si>
    <t>A011110014</t>
  </si>
  <si>
    <t>刘智豪</t>
  </si>
  <si>
    <t>A011110002</t>
  </si>
  <si>
    <t>吴  峰</t>
    <phoneticPr fontId="3" type="noConversion"/>
  </si>
  <si>
    <t>A011110017</t>
  </si>
  <si>
    <t>四川省公安厅高速公路公安局一分局十三大队</t>
    <phoneticPr fontId="11" type="noConversion"/>
  </si>
  <si>
    <t>何  静</t>
    <phoneticPr fontId="3" type="noConversion"/>
  </si>
  <si>
    <t>A011110012</t>
  </si>
  <si>
    <t>刘俊利</t>
  </si>
  <si>
    <t>A011050004</t>
  </si>
  <si>
    <t>罗玉杰</t>
  </si>
  <si>
    <t>A011050007</t>
  </si>
  <si>
    <t>刘雅江</t>
  </si>
  <si>
    <t>A011110001</t>
  </si>
  <si>
    <t>袁  磊</t>
    <phoneticPr fontId="3" type="noConversion"/>
  </si>
  <si>
    <t>A011110009</t>
  </si>
  <si>
    <t>四川省公安厅高速公路公安局一分局十三大队</t>
    <phoneticPr fontId="11" type="noConversion"/>
  </si>
  <si>
    <t>王  裕</t>
    <phoneticPr fontId="3" type="noConversion"/>
  </si>
  <si>
    <t>A011110004</t>
  </si>
  <si>
    <t>四川省公安厅高速公路公安局一分局十三大队</t>
    <phoneticPr fontId="11" type="noConversion"/>
  </si>
  <si>
    <t>陶小科</t>
  </si>
  <si>
    <t>A011110006</t>
  </si>
  <si>
    <t>西晓东</t>
  </si>
  <si>
    <t>A011140016</t>
  </si>
  <si>
    <t>钟  秒</t>
    <phoneticPr fontId="3" type="noConversion"/>
  </si>
  <si>
    <t>A011110008</t>
  </si>
  <si>
    <t>邱  柯</t>
    <phoneticPr fontId="3" type="noConversion"/>
  </si>
  <si>
    <t>A011110007</t>
  </si>
  <si>
    <t>万晓虎</t>
  </si>
  <si>
    <t>A011110015</t>
  </si>
  <si>
    <t>杨伯川</t>
  </si>
  <si>
    <t>A011140040</t>
  </si>
  <si>
    <t>陈洪辉</t>
  </si>
  <si>
    <t>A011120002</t>
  </si>
  <si>
    <t>四川省公安厅高速公路公安局一分局十四大队</t>
    <phoneticPr fontId="11" type="noConversion"/>
  </si>
  <si>
    <t>合格</t>
    <phoneticPr fontId="3" type="noConversion"/>
  </si>
  <si>
    <t>是</t>
    <phoneticPr fontId="3" type="noConversion"/>
  </si>
  <si>
    <t>曹  阳</t>
    <phoneticPr fontId="3" type="noConversion"/>
  </si>
  <si>
    <t>A011120040</t>
  </si>
  <si>
    <t>四川省公安厅高速公路公安局一分局十四大队</t>
    <phoneticPr fontId="11" type="noConversion"/>
  </si>
  <si>
    <t>A01（勤务）</t>
    <phoneticPr fontId="19" type="noConversion"/>
  </si>
  <si>
    <t>林  俊</t>
    <phoneticPr fontId="3" type="noConversion"/>
  </si>
  <si>
    <t>A011120025</t>
  </si>
  <si>
    <t>湛肖宇</t>
  </si>
  <si>
    <t>A011120038</t>
  </si>
  <si>
    <t>张子健</t>
  </si>
  <si>
    <t>A011120009</t>
  </si>
  <si>
    <t>李成毅</t>
  </si>
  <si>
    <t>A011120022</t>
  </si>
  <si>
    <t>朱家炜</t>
  </si>
  <si>
    <t>A011120017</t>
  </si>
  <si>
    <t>梁恩超</t>
  </si>
  <si>
    <t>A011120024</t>
  </si>
  <si>
    <t>四川省公安厅高速公路公安局一分局十四大队</t>
    <phoneticPr fontId="11" type="noConversion"/>
  </si>
  <si>
    <t>黄元达</t>
  </si>
  <si>
    <t>A011120039</t>
  </si>
  <si>
    <t>王登明</t>
  </si>
  <si>
    <t>A011120041</t>
  </si>
  <si>
    <t>林辉强</t>
  </si>
  <si>
    <t>A011120005</t>
  </si>
  <si>
    <t>四川省公安厅高速公路公安局一分局十四大队</t>
    <phoneticPr fontId="11" type="noConversion"/>
  </si>
  <si>
    <t>王进福</t>
  </si>
  <si>
    <t>A011120034</t>
  </si>
  <si>
    <t>罗  毅</t>
    <phoneticPr fontId="3" type="noConversion"/>
  </si>
  <si>
    <t>A011020003</t>
  </si>
  <si>
    <t>杨  鹏</t>
    <phoneticPr fontId="3" type="noConversion"/>
  </si>
  <si>
    <t>A011120020</t>
  </si>
  <si>
    <t>罗  杰</t>
    <phoneticPr fontId="3" type="noConversion"/>
  </si>
  <si>
    <t>A011120021</t>
  </si>
  <si>
    <t>邓  川</t>
    <phoneticPr fontId="3" type="noConversion"/>
  </si>
  <si>
    <t>A011120032</t>
  </si>
  <si>
    <t>高  杰</t>
    <phoneticPr fontId="3" type="noConversion"/>
  </si>
  <si>
    <t>A011120030</t>
  </si>
  <si>
    <t>四川省公安厅高速公路公安局一分局十四大队</t>
    <phoneticPr fontId="11" type="noConversion"/>
  </si>
  <si>
    <t>杨  康</t>
    <phoneticPr fontId="3" type="noConversion"/>
  </si>
  <si>
    <t>A011120003</t>
  </si>
  <si>
    <t>俄木扎瓦</t>
  </si>
  <si>
    <t>A011140015</t>
  </si>
  <si>
    <t>杨  燚</t>
    <phoneticPr fontId="3" type="noConversion"/>
  </si>
  <si>
    <t>A011140078</t>
  </si>
  <si>
    <t>胡舒鑫</t>
  </si>
  <si>
    <t>A011120001</t>
  </si>
  <si>
    <t>朱家兴</t>
  </si>
  <si>
    <t>A011120007</t>
  </si>
  <si>
    <t>吴  冬</t>
    <phoneticPr fontId="3" type="noConversion"/>
  </si>
  <si>
    <t>A011140012</t>
  </si>
  <si>
    <t>叶  凯</t>
    <phoneticPr fontId="3" type="noConversion"/>
  </si>
  <si>
    <t>A011120037</t>
  </si>
  <si>
    <t>廖  能</t>
    <phoneticPr fontId="3" type="noConversion"/>
  </si>
  <si>
    <t>A011120036</t>
  </si>
  <si>
    <t>何国英</t>
  </si>
  <si>
    <t>A011140013</t>
    <phoneticPr fontId="19" type="noConversion"/>
  </si>
  <si>
    <t>调剂</t>
    <phoneticPr fontId="3" type="noConversion"/>
  </si>
  <si>
    <t>李雪茂</t>
  </si>
  <si>
    <t>A011120026</t>
  </si>
  <si>
    <t>张朝伟</t>
  </si>
  <si>
    <t>A011140061</t>
  </si>
  <si>
    <t>尹  智</t>
    <phoneticPr fontId="3" type="noConversion"/>
  </si>
  <si>
    <t>A011120023</t>
  </si>
  <si>
    <t>舒植铧</t>
  </si>
  <si>
    <t>A011120014</t>
  </si>
  <si>
    <t>刘潮龙</t>
  </si>
  <si>
    <t>A011120012</t>
  </si>
  <si>
    <t>李雪磊</t>
  </si>
  <si>
    <t>A011120028</t>
  </si>
  <si>
    <t>石梦赐</t>
  </si>
  <si>
    <t>A011130012</t>
  </si>
  <si>
    <t>四川省公安厅高速公路公安局一分局十五大队</t>
    <phoneticPr fontId="11" type="noConversion"/>
  </si>
  <si>
    <t>肖嘉豪</t>
  </si>
  <si>
    <t>A011130017</t>
  </si>
  <si>
    <t>如杨泽仁</t>
  </si>
  <si>
    <t>A011140058</t>
  </si>
  <si>
    <t>黎  熊</t>
    <phoneticPr fontId="3" type="noConversion"/>
  </si>
  <si>
    <t>A011130005</t>
  </si>
  <si>
    <t>郑龙宽</t>
  </si>
  <si>
    <t>A011130014</t>
  </si>
  <si>
    <t>四川省公安厅高速公路公安局一分局十五大队</t>
    <phoneticPr fontId="11" type="noConversion"/>
  </si>
  <si>
    <t>郑傲宇</t>
  </si>
  <si>
    <t>A011130001</t>
  </si>
  <si>
    <t>四川省公安厅高速公路公安局一分局十五大队</t>
    <phoneticPr fontId="11" type="noConversion"/>
  </si>
  <si>
    <t xml:space="preserve"> 杨皓宇 </t>
    <phoneticPr fontId="3" type="noConversion"/>
  </si>
  <si>
    <t>A011130018</t>
  </si>
  <si>
    <t>钟杰超</t>
  </si>
  <si>
    <t>A011130003</t>
  </si>
  <si>
    <t>李兴福</t>
  </si>
  <si>
    <t>A011140026</t>
  </si>
  <si>
    <t>让央扎西</t>
  </si>
  <si>
    <t>A011140002</t>
  </si>
  <si>
    <t>黄俊雄</t>
  </si>
  <si>
    <t>A011030010</t>
  </si>
  <si>
    <t>陈晓宇</t>
  </si>
  <si>
    <t>A011140011</t>
  </si>
  <si>
    <t>董  列</t>
    <phoneticPr fontId="3" type="noConversion"/>
  </si>
  <si>
    <t>A011130002</t>
  </si>
  <si>
    <t>莫思琦</t>
  </si>
  <si>
    <t>A011130010</t>
  </si>
  <si>
    <t>刘光辉</t>
  </si>
  <si>
    <t>A011130009</t>
  </si>
  <si>
    <t>余先健</t>
  </si>
  <si>
    <t>A011140041</t>
  </si>
  <si>
    <t>四川省公安厅高速公路公安局一分局十七大队</t>
    <phoneticPr fontId="11" type="noConversion"/>
  </si>
  <si>
    <t>恩波苏拉</t>
  </si>
  <si>
    <t>A011140064</t>
  </si>
  <si>
    <t>侯全睿</t>
  </si>
  <si>
    <t>A011140066</t>
  </si>
  <si>
    <t>易西夺尔基</t>
  </si>
  <si>
    <t>A011140027</t>
  </si>
  <si>
    <t>夏昌龙</t>
  </si>
  <si>
    <t>A011140008</t>
  </si>
  <si>
    <t>孙  虓</t>
    <phoneticPr fontId="3" type="noConversion"/>
  </si>
  <si>
    <t>A011140038</t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</si>
  <si>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3" type="noConversion"/>
  </si>
  <si>
    <t>刘  鑫</t>
    <phoneticPr fontId="3" type="noConversion"/>
  </si>
  <si>
    <t>A011140063</t>
  </si>
  <si>
    <t>黎  安</t>
    <phoneticPr fontId="3" type="noConversion"/>
  </si>
  <si>
    <t>A011140023</t>
  </si>
  <si>
    <t>文长军</t>
  </si>
  <si>
    <t>A011140059</t>
  </si>
  <si>
    <t>秦一珩</t>
  </si>
  <si>
    <t>A021010002</t>
  </si>
  <si>
    <t>四川省公安厅高速公路公安局一分局警务指挥保障大队</t>
    <phoneticPr fontId="11" type="noConversion"/>
  </si>
  <si>
    <t>A02（文职）</t>
    <phoneticPr fontId="3" type="noConversion"/>
  </si>
  <si>
    <t>文职   不参加</t>
    <phoneticPr fontId="3" type="noConversion"/>
  </si>
  <si>
    <t>邹皓越</t>
  </si>
  <si>
    <t>A021010012</t>
  </si>
  <si>
    <t>四川省公安厅高速公路公安局一分局警务指挥保障大队</t>
    <phoneticPr fontId="11" type="noConversion"/>
  </si>
  <si>
    <t>A02（文职）</t>
    <phoneticPr fontId="3" type="noConversion"/>
  </si>
  <si>
    <t>文职   不参加</t>
    <phoneticPr fontId="3" type="noConversion"/>
  </si>
  <si>
    <t>冉兴豪</t>
  </si>
  <si>
    <t>A021010003</t>
  </si>
  <si>
    <t>四川省公安厅高速公路公安局一分局警务指挥保障大队</t>
    <phoneticPr fontId="11" type="noConversion"/>
  </si>
  <si>
    <t>A02（文职）</t>
    <phoneticPr fontId="3" type="noConversion"/>
  </si>
  <si>
    <t>何  焮</t>
    <phoneticPr fontId="3" type="noConversion"/>
  </si>
  <si>
    <t>A021010020</t>
  </si>
  <si>
    <t>胡忠林</t>
  </si>
  <si>
    <t>A021010013</t>
  </si>
  <si>
    <t>宋  杰</t>
    <phoneticPr fontId="3" type="noConversion"/>
  </si>
  <si>
    <t>A021010018</t>
  </si>
  <si>
    <t>易  挺</t>
    <phoneticPr fontId="3" type="noConversion"/>
  </si>
  <si>
    <t>A021010005</t>
  </si>
  <si>
    <t>杜  烨</t>
    <phoneticPr fontId="3" type="noConversion"/>
  </si>
  <si>
    <t>A021010010</t>
  </si>
  <si>
    <t>张鑫杰</t>
  </si>
  <si>
    <t>A021010030</t>
  </si>
  <si>
    <t xml:space="preserve"> </t>
    <phoneticPr fontId="3" type="noConversion"/>
  </si>
  <si>
    <t>龚  靖</t>
    <phoneticPr fontId="3" type="noConversion"/>
  </si>
  <si>
    <t>A022010001</t>
  </si>
  <si>
    <t>徐禧盼</t>
  </si>
  <si>
    <t>A022010010</t>
  </si>
  <si>
    <t>毛  倩</t>
    <phoneticPr fontId="3" type="noConversion"/>
  </si>
  <si>
    <t>A022010036</t>
  </si>
  <si>
    <t>施佳佶</t>
  </si>
  <si>
    <t>A022010045</t>
  </si>
  <si>
    <t>杨  阳</t>
    <phoneticPr fontId="3" type="noConversion"/>
  </si>
  <si>
    <t>A022010037</t>
  </si>
  <si>
    <t>程文妍</t>
  </si>
  <si>
    <t>A022010044</t>
  </si>
  <si>
    <t>四川省公安厅高速公路公安局2020年面向社会公开招聘警务辅助人员考试总成绩、排名及进入体检环节人员名单</t>
    <phoneticPr fontId="11" type="noConversion"/>
  </si>
  <si>
    <t>报考单位</t>
    <phoneticPr fontId="11" type="noConversion"/>
  </si>
  <si>
    <t>职位</t>
    <phoneticPr fontId="11" type="noConversion"/>
  </si>
  <si>
    <t>笔试   成绩</t>
    <phoneticPr fontId="11" type="noConversion"/>
  </si>
  <si>
    <t>笔试   加分</t>
    <phoneticPr fontId="11" type="noConversion"/>
  </si>
  <si>
    <t>面试   成绩</t>
    <phoneticPr fontId="3" type="noConversion"/>
  </si>
  <si>
    <t>是否进入体检</t>
    <phoneticPr fontId="11" type="noConversion"/>
  </si>
  <si>
    <t>罗斌文</t>
  </si>
  <si>
    <t>G021010003</t>
  </si>
  <si>
    <t>G02（文职）</t>
    <phoneticPr fontId="19" type="noConversion"/>
  </si>
  <si>
    <t>文职不参加</t>
    <phoneticPr fontId="19" type="noConversion"/>
  </si>
  <si>
    <t>是</t>
    <phoneticPr fontId="19" type="noConversion"/>
  </si>
  <si>
    <t>陈彦君</t>
  </si>
  <si>
    <t>G021010009</t>
  </si>
  <si>
    <t>G02（文职）</t>
    <phoneticPr fontId="19" type="noConversion"/>
  </si>
  <si>
    <t>文职不参加</t>
    <phoneticPr fontId="19" type="noConversion"/>
  </si>
  <si>
    <t>是</t>
    <phoneticPr fontId="19" type="noConversion"/>
  </si>
  <si>
    <t>曾  伟</t>
    <phoneticPr fontId="3" type="noConversion"/>
  </si>
  <si>
    <t>G021010008</t>
  </si>
  <si>
    <t>G02（文职）</t>
    <phoneticPr fontId="19" type="noConversion"/>
  </si>
  <si>
    <t>1.00</t>
    <phoneticPr fontId="3" type="noConversion"/>
  </si>
  <si>
    <t>文职不参加</t>
    <phoneticPr fontId="19" type="noConversion"/>
  </si>
  <si>
    <t>是</t>
    <phoneticPr fontId="19" type="noConversion"/>
  </si>
  <si>
    <t>戢  锐</t>
    <phoneticPr fontId="3" type="noConversion"/>
  </si>
  <si>
    <t>G021010012</t>
  </si>
  <si>
    <t>G02（文职）</t>
    <phoneticPr fontId="19" type="noConversion"/>
  </si>
  <si>
    <t>1.00</t>
    <phoneticPr fontId="3" type="noConversion"/>
  </si>
  <si>
    <t>文职不参加</t>
    <phoneticPr fontId="19" type="noConversion"/>
  </si>
  <si>
    <t>否</t>
    <phoneticPr fontId="3" type="noConversion"/>
  </si>
  <si>
    <t>吴航阳</t>
  </si>
  <si>
    <t>G021010004</t>
  </si>
  <si>
    <t>G02（文职）</t>
    <phoneticPr fontId="19" type="noConversion"/>
  </si>
  <si>
    <t>文职不参加</t>
    <phoneticPr fontId="19" type="noConversion"/>
  </si>
  <si>
    <t>否</t>
    <phoneticPr fontId="3" type="noConversion"/>
  </si>
  <si>
    <t>赵汉君</t>
  </si>
  <si>
    <t>G021010001</t>
  </si>
  <si>
    <t>G02（文职）</t>
    <phoneticPr fontId="19" type="noConversion"/>
  </si>
  <si>
    <t>1.00</t>
    <phoneticPr fontId="3" type="noConversion"/>
  </si>
  <si>
    <t>韩葆刚</t>
  </si>
  <si>
    <t>G021010006</t>
  </si>
  <si>
    <t>周  伟</t>
    <phoneticPr fontId="3" type="noConversion"/>
  </si>
  <si>
    <t>G021010002</t>
  </si>
  <si>
    <t>杨梓民</t>
  </si>
  <si>
    <t>G021010011</t>
  </si>
  <si>
    <t>赵  密</t>
    <phoneticPr fontId="3" type="noConversion"/>
  </si>
  <si>
    <t>G022010012</t>
  </si>
  <si>
    <t>是</t>
    <phoneticPr fontId="19" type="noConversion"/>
  </si>
  <si>
    <t>杨晓红</t>
  </si>
  <si>
    <t>G022010010</t>
  </si>
  <si>
    <t>何璐瑶</t>
  </si>
  <si>
    <t>G022010003</t>
  </si>
  <si>
    <t>李玉杰</t>
  </si>
  <si>
    <t>A021010009</t>
  </si>
  <si>
    <t>文职不参加</t>
    <phoneticPr fontId="19" type="noConversion"/>
  </si>
  <si>
    <t>是</t>
    <phoneticPr fontId="19" type="noConversion"/>
  </si>
  <si>
    <t>调剂</t>
    <phoneticPr fontId="3" type="noConversion"/>
  </si>
  <si>
    <t>李志宇</t>
  </si>
  <si>
    <t>G021020001</t>
  </si>
  <si>
    <t>G02（文职）</t>
    <phoneticPr fontId="19" type="noConversion"/>
  </si>
  <si>
    <t>米珈赐</t>
  </si>
  <si>
    <t>G021020003</t>
  </si>
  <si>
    <t>文职不参加</t>
    <phoneticPr fontId="19" type="noConversion"/>
  </si>
  <si>
    <t>否</t>
    <phoneticPr fontId="3" type="noConversion"/>
  </si>
  <si>
    <t>林  政</t>
    <phoneticPr fontId="3" type="noConversion"/>
  </si>
  <si>
    <t>G021020005</t>
  </si>
  <si>
    <t>G02（文职）</t>
    <phoneticPr fontId="19" type="noConversion"/>
  </si>
  <si>
    <t>常  晟</t>
    <phoneticPr fontId="3" type="noConversion"/>
  </si>
  <si>
    <t>G021020004</t>
  </si>
  <si>
    <t>张崇峻</t>
  </si>
  <si>
    <t>A021010027</t>
  </si>
  <si>
    <t>0.00</t>
    <phoneticPr fontId="3" type="noConversion"/>
  </si>
  <si>
    <t>24.50</t>
    <phoneticPr fontId="3" type="noConversion"/>
  </si>
  <si>
    <t>调剂</t>
    <phoneticPr fontId="3" type="noConversion"/>
  </si>
  <si>
    <t>熊巧巧</t>
  </si>
  <si>
    <t>G022020003</t>
  </si>
  <si>
    <t>是</t>
    <phoneticPr fontId="19" type="noConversion"/>
  </si>
  <si>
    <t>甘媛婷</t>
  </si>
  <si>
    <t>G022020010</t>
  </si>
  <si>
    <t>罗诗淇</t>
  </si>
  <si>
    <t>G022020013</t>
  </si>
  <si>
    <t>1.00</t>
    <phoneticPr fontId="3" type="noConversion"/>
  </si>
  <si>
    <t>侯俊宇</t>
  </si>
  <si>
    <t>G021030011</t>
  </si>
  <si>
    <t>瓦尔阿木</t>
  </si>
  <si>
    <t>G021030010</t>
  </si>
  <si>
    <t>李元中</t>
  </si>
  <si>
    <t>G021030003</t>
  </si>
  <si>
    <t>杨穤充</t>
  </si>
  <si>
    <t>G021030008</t>
  </si>
  <si>
    <t>文职不参加</t>
    <phoneticPr fontId="19" type="noConversion"/>
  </si>
  <si>
    <t>否</t>
    <phoneticPr fontId="3" type="noConversion"/>
  </si>
  <si>
    <t>马嘉豪</t>
  </si>
  <si>
    <t>G021030002</t>
  </si>
  <si>
    <t>G02（文职）</t>
    <phoneticPr fontId="19" type="noConversion"/>
  </si>
  <si>
    <t>1.00</t>
    <phoneticPr fontId="3" type="noConversion"/>
  </si>
  <si>
    <t>段俊呈</t>
  </si>
  <si>
    <t>G021030013</t>
  </si>
  <si>
    <t>吴昌桔</t>
  </si>
  <si>
    <t>G021030009</t>
  </si>
  <si>
    <t>唐  竹</t>
    <phoneticPr fontId="3" type="noConversion"/>
  </si>
  <si>
    <t>G021030007</t>
  </si>
  <si>
    <t>王  琦</t>
    <phoneticPr fontId="3" type="noConversion"/>
  </si>
  <si>
    <t>G021030001</t>
  </si>
  <si>
    <t>笔试   加分</t>
    <phoneticPr fontId="11" type="noConversion"/>
  </si>
  <si>
    <t>笔试    成绩</t>
    <phoneticPr fontId="11" type="noConversion"/>
  </si>
  <si>
    <t>面试   成绩</t>
    <phoneticPr fontId="3" type="noConversion"/>
  </si>
  <si>
    <t>面试成绩优先</t>
    <phoneticPr fontId="3" type="noConversion"/>
  </si>
  <si>
    <t>面试   成绩</t>
    <phoneticPr fontId="3" type="noConversion"/>
  </si>
  <si>
    <t>面试成
绩优先</t>
    <phoneticPr fontId="3" type="noConversion"/>
  </si>
  <si>
    <t>四川省公安厅高速公路公安局机动勤务支队警务指挥保障大队</t>
    <phoneticPr fontId="11" type="noConversion"/>
  </si>
  <si>
    <t>四川省公安厅高速公路公安局机动勤务支队交通管理大队</t>
    <phoneticPr fontId="11" type="noConversion"/>
  </si>
  <si>
    <t>四川省公安厅高速公路公安局机动勤务支队案件侦查大队</t>
    <phoneticPr fontId="11" type="noConversion"/>
  </si>
  <si>
    <t>附件1</t>
    <phoneticPr fontId="3" type="noConversion"/>
  </si>
  <si>
    <t>附件1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</si>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</sst>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;[Red]0.00"/>
    <numFmt numFmtId="178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方正小标宋简体"/>
      <family val="3"/>
      <charset val="134"/>
    </font>
    <font>
      <b/>
      <sz val="14"/>
      <color rgb="FF000000"/>
      <name val="方正小标宋简体"/>
      <family val="3"/>
      <charset val="134"/>
    </font>
    <font>
      <sz val="14"/>
      <color theme="1"/>
      <name val="方正小标宋简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Tahoma"/>
      <family val="2"/>
    </font>
    <font>
      <sz val="10"/>
      <name val="仿宋"/>
      <family val="3"/>
      <charset val="134"/>
    </font>
    <font>
      <b/>
      <sz val="11"/>
      <color rgb="FF000000"/>
      <name val="方正小标宋简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78" fontId="10" fillId="3" borderId="3" xfId="0" applyNumberFormat="1" applyFont="1" applyFill="1" applyBorder="1" applyAlignment="1">
      <alignment horizontal="center" vertical="center" wrapText="1"/>
    </xf>
    <xf numFmtId="178" fontId="10" fillId="3" borderId="4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/>
    </xf>
    <xf numFmtId="178" fontId="10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8" fontId="18" fillId="3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78" fontId="11" fillId="3" borderId="3" xfId="0" applyNumberFormat="1" applyFont="1" applyFill="1" applyBorder="1" applyAlignment="1">
      <alignment horizontal="center" vertical="center" wrapText="1"/>
    </xf>
    <xf numFmtId="178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8" fontId="18" fillId="3" borderId="3" xfId="0" applyNumberFormat="1" applyFont="1" applyFill="1" applyBorder="1" applyAlignment="1">
      <alignment horizontal="center" vertical="center"/>
    </xf>
    <xf numFmtId="49" fontId="1" fillId="3" borderId="3" xfId="3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49" fontId="22" fillId="0" borderId="1" xfId="3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 wrapText="1"/>
    </xf>
    <xf numFmtId="11" fontId="8" fillId="3" borderId="0" xfId="0" applyNumberFormat="1" applyFont="1" applyFill="1" applyBorder="1" applyAlignment="1">
      <alignment horizontal="center" vertical="center"/>
    </xf>
    <xf numFmtId="11" fontId="17" fillId="3" borderId="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</cellXfs>
  <cellStyles count="5">
    <cellStyle name="常规" xfId="0" builtinId="0"/>
    <cellStyle name="常规 11" xfId="2"/>
    <cellStyle name="常规 2 2" xfId="3"/>
    <cellStyle name="常规 8" xfId="1"/>
    <cellStyle name="常规_Sheet1" xfId="4"/>
  </cellStyles>
  <dxfs count="8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abSelected="1" topLeftCell="A117" workbookViewId="0">
      <selection activeCell="D704" sqref="D704"/>
    </sheetView>
  </sheetViews>
  <sheetFormatPr defaultRowHeight="13.5"/>
  <cols>
    <col min="1" max="1" width="4.5" style="109" customWidth="1"/>
    <col min="2" max="2" width="11.125" style="109" customWidth="1"/>
    <col min="3" max="3" width="12.125" style="109" customWidth="1"/>
    <col min="4" max="4" width="26" style="109" customWidth="1"/>
    <col min="5" max="5" width="11.625" style="109" customWidth="1"/>
    <col min="6" max="6" width="7.25" style="109" customWidth="1"/>
    <col min="7" max="7" width="7" style="109" customWidth="1"/>
    <col min="8" max="8" width="5.75" style="109" customWidth="1"/>
    <col min="9" max="9" width="7.5" style="109" customWidth="1"/>
    <col min="10" max="10" width="7.125" style="109" customWidth="1"/>
    <col min="11" max="11" width="7" style="109" customWidth="1"/>
    <col min="12" max="12" width="4.75" style="109" customWidth="1"/>
    <col min="13" max="13" width="8.5" style="109" customWidth="1"/>
    <col min="14" max="15" width="6.625" style="109" customWidth="1"/>
    <col min="16" max="16384" width="9" style="109"/>
  </cols>
  <sheetData>
    <row r="1" spans="1:15">
      <c r="A1" s="155" t="s">
        <v>1510</v>
      </c>
      <c r="B1" s="156"/>
    </row>
    <row r="2" spans="1:15">
      <c r="A2" s="140" t="s">
        <v>1054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27">
      <c r="A4" s="110" t="s">
        <v>217</v>
      </c>
      <c r="B4" s="19" t="s">
        <v>218</v>
      </c>
      <c r="C4" s="111" t="s">
        <v>0</v>
      </c>
      <c r="D4" s="19" t="s">
        <v>1055</v>
      </c>
      <c r="E4" s="19" t="s">
        <v>1056</v>
      </c>
      <c r="F4" s="112" t="s">
        <v>1502</v>
      </c>
      <c r="G4" s="113" t="s">
        <v>222</v>
      </c>
      <c r="H4" s="113" t="s">
        <v>1501</v>
      </c>
      <c r="I4" s="113" t="s">
        <v>1503</v>
      </c>
      <c r="J4" s="114" t="s">
        <v>224</v>
      </c>
      <c r="K4" s="115" t="s">
        <v>225</v>
      </c>
      <c r="L4" s="114" t="s">
        <v>226</v>
      </c>
      <c r="M4" s="113" t="s">
        <v>510</v>
      </c>
      <c r="N4" s="113" t="s">
        <v>1057</v>
      </c>
      <c r="O4" s="19" t="s">
        <v>511</v>
      </c>
    </row>
    <row r="5" spans="1:15" s="121" customFormat="1" ht="27">
      <c r="A5" s="77">
        <v>1</v>
      </c>
      <c r="B5" s="116" t="s">
        <v>1058</v>
      </c>
      <c r="C5" s="117" t="s">
        <v>1059</v>
      </c>
      <c r="D5" s="118" t="s">
        <v>1060</v>
      </c>
      <c r="E5" s="77" t="s">
        <v>1061</v>
      </c>
      <c r="F5" s="119">
        <v>53</v>
      </c>
      <c r="G5" s="119">
        <f t="shared" ref="G5:G15" si="0">F5/2</f>
        <v>26.5</v>
      </c>
      <c r="H5" s="119">
        <v>1</v>
      </c>
      <c r="I5" s="119">
        <v>84.33</v>
      </c>
      <c r="J5" s="119">
        <f>I5/2</f>
        <v>42.164999999999999</v>
      </c>
      <c r="K5" s="119">
        <f>J5+G5+H5</f>
        <v>69.664999999999992</v>
      </c>
      <c r="L5" s="77">
        <v>1</v>
      </c>
      <c r="M5" s="120" t="s">
        <v>1062</v>
      </c>
      <c r="N5" s="77" t="s">
        <v>1063</v>
      </c>
      <c r="O5" s="19"/>
    </row>
    <row r="6" spans="1:15" s="121" customFormat="1" ht="27">
      <c r="A6" s="77">
        <v>2</v>
      </c>
      <c r="B6" s="116" t="s">
        <v>1064</v>
      </c>
      <c r="C6" s="117" t="s">
        <v>1065</v>
      </c>
      <c r="D6" s="118" t="s">
        <v>1066</v>
      </c>
      <c r="E6" s="77" t="s">
        <v>1067</v>
      </c>
      <c r="F6" s="119">
        <v>51</v>
      </c>
      <c r="G6" s="119">
        <f t="shared" si="0"/>
        <v>25.5</v>
      </c>
      <c r="H6" s="119"/>
      <c r="I6" s="119">
        <v>74.33</v>
      </c>
      <c r="J6" s="119">
        <f t="shared" ref="J6:J69" si="1">I6/2</f>
        <v>37.164999999999999</v>
      </c>
      <c r="K6" s="119">
        <f t="shared" ref="K6:K69" si="2">J6+G6+H6</f>
        <v>62.664999999999999</v>
      </c>
      <c r="L6" s="122" t="s">
        <v>1068</v>
      </c>
      <c r="M6" s="120" t="s">
        <v>1069</v>
      </c>
      <c r="N6" s="77" t="s">
        <v>1070</v>
      </c>
      <c r="O6" s="19"/>
    </row>
    <row r="7" spans="1:15" s="121" customFormat="1" ht="27">
      <c r="A7" s="77">
        <v>3</v>
      </c>
      <c r="B7" s="116" t="s">
        <v>1071</v>
      </c>
      <c r="C7" s="117" t="s">
        <v>1072</v>
      </c>
      <c r="D7" s="118" t="s">
        <v>1073</v>
      </c>
      <c r="E7" s="77" t="s">
        <v>1074</v>
      </c>
      <c r="F7" s="119">
        <v>45</v>
      </c>
      <c r="G7" s="119">
        <f t="shared" si="0"/>
        <v>22.5</v>
      </c>
      <c r="H7" s="119"/>
      <c r="I7" s="119">
        <v>83</v>
      </c>
      <c r="J7" s="119">
        <f t="shared" si="1"/>
        <v>41.5</v>
      </c>
      <c r="K7" s="119">
        <f t="shared" si="2"/>
        <v>64</v>
      </c>
      <c r="L7" s="122" t="s">
        <v>1075</v>
      </c>
      <c r="M7" s="120" t="s">
        <v>1069</v>
      </c>
      <c r="N7" s="77" t="s">
        <v>1076</v>
      </c>
      <c r="O7" s="19"/>
    </row>
    <row r="8" spans="1:15" s="121" customFormat="1" ht="27">
      <c r="A8" s="77">
        <v>4</v>
      </c>
      <c r="B8" s="116" t="s">
        <v>1077</v>
      </c>
      <c r="C8" s="117" t="s">
        <v>1078</v>
      </c>
      <c r="D8" s="118" t="s">
        <v>1073</v>
      </c>
      <c r="E8" s="77" t="s">
        <v>1074</v>
      </c>
      <c r="F8" s="119">
        <v>46</v>
      </c>
      <c r="G8" s="119">
        <f t="shared" si="0"/>
        <v>23</v>
      </c>
      <c r="H8" s="119"/>
      <c r="I8" s="119">
        <v>73.33</v>
      </c>
      <c r="J8" s="119">
        <f t="shared" si="1"/>
        <v>36.664999999999999</v>
      </c>
      <c r="K8" s="119">
        <f t="shared" si="2"/>
        <v>59.664999999999999</v>
      </c>
      <c r="L8" s="122" t="s">
        <v>1068</v>
      </c>
      <c r="M8" s="120" t="s">
        <v>1069</v>
      </c>
      <c r="N8" s="77" t="s">
        <v>1070</v>
      </c>
      <c r="O8" s="19"/>
    </row>
    <row r="9" spans="1:15" s="121" customFormat="1" ht="27">
      <c r="A9" s="77">
        <v>5</v>
      </c>
      <c r="B9" s="116" t="s">
        <v>1079</v>
      </c>
      <c r="C9" s="117" t="s">
        <v>1080</v>
      </c>
      <c r="D9" s="118" t="s">
        <v>1081</v>
      </c>
      <c r="E9" s="77" t="s">
        <v>1074</v>
      </c>
      <c r="F9" s="119">
        <v>57</v>
      </c>
      <c r="G9" s="119">
        <f t="shared" si="0"/>
        <v>28.5</v>
      </c>
      <c r="H9" s="119">
        <v>1</v>
      </c>
      <c r="I9" s="119">
        <v>77</v>
      </c>
      <c r="J9" s="119">
        <f t="shared" si="1"/>
        <v>38.5</v>
      </c>
      <c r="K9" s="119">
        <f t="shared" si="2"/>
        <v>68</v>
      </c>
      <c r="L9" s="122" t="s">
        <v>1075</v>
      </c>
      <c r="M9" s="120" t="s">
        <v>1069</v>
      </c>
      <c r="N9" s="77" t="s">
        <v>1076</v>
      </c>
      <c r="O9" s="19"/>
    </row>
    <row r="10" spans="1:15" s="121" customFormat="1" ht="27">
      <c r="A10" s="77">
        <v>6</v>
      </c>
      <c r="B10" s="116" t="s">
        <v>1082</v>
      </c>
      <c r="C10" s="117" t="s">
        <v>1083</v>
      </c>
      <c r="D10" s="118" t="s">
        <v>1081</v>
      </c>
      <c r="E10" s="77" t="s">
        <v>1074</v>
      </c>
      <c r="F10" s="119">
        <v>49</v>
      </c>
      <c r="G10" s="119">
        <f t="shared" si="0"/>
        <v>24.5</v>
      </c>
      <c r="H10" s="119"/>
      <c r="I10" s="119">
        <v>69</v>
      </c>
      <c r="J10" s="119">
        <f t="shared" si="1"/>
        <v>34.5</v>
      </c>
      <c r="K10" s="119">
        <f t="shared" si="2"/>
        <v>59</v>
      </c>
      <c r="L10" s="123">
        <v>2</v>
      </c>
      <c r="M10" s="120" t="s">
        <v>1069</v>
      </c>
      <c r="N10" s="77" t="s">
        <v>1070</v>
      </c>
      <c r="O10" s="19"/>
    </row>
    <row r="11" spans="1:15" s="121" customFormat="1" ht="27">
      <c r="A11" s="77">
        <v>7</v>
      </c>
      <c r="B11" s="116" t="s">
        <v>1084</v>
      </c>
      <c r="C11" s="117" t="s">
        <v>1085</v>
      </c>
      <c r="D11" s="118" t="s">
        <v>1086</v>
      </c>
      <c r="E11" s="77" t="s">
        <v>1074</v>
      </c>
      <c r="F11" s="119">
        <v>46</v>
      </c>
      <c r="G11" s="119">
        <f t="shared" si="0"/>
        <v>23</v>
      </c>
      <c r="H11" s="119"/>
      <c r="I11" s="119">
        <v>83.67</v>
      </c>
      <c r="J11" s="119">
        <f t="shared" si="1"/>
        <v>41.835000000000001</v>
      </c>
      <c r="K11" s="119">
        <f t="shared" si="2"/>
        <v>64.835000000000008</v>
      </c>
      <c r="L11" s="123">
        <v>1</v>
      </c>
      <c r="M11" s="120" t="s">
        <v>1069</v>
      </c>
      <c r="N11" s="77" t="s">
        <v>1076</v>
      </c>
      <c r="O11" s="19"/>
    </row>
    <row r="12" spans="1:15" s="121" customFormat="1" ht="27">
      <c r="A12" s="77">
        <v>8</v>
      </c>
      <c r="B12" s="116" t="s">
        <v>1087</v>
      </c>
      <c r="C12" s="117" t="s">
        <v>1088</v>
      </c>
      <c r="D12" s="118" t="s">
        <v>1086</v>
      </c>
      <c r="E12" s="77" t="s">
        <v>1074</v>
      </c>
      <c r="F12" s="119">
        <v>43</v>
      </c>
      <c r="G12" s="119">
        <f t="shared" si="0"/>
        <v>21.5</v>
      </c>
      <c r="H12" s="119">
        <v>1</v>
      </c>
      <c r="I12" s="119">
        <v>83.66</v>
      </c>
      <c r="J12" s="119">
        <f t="shared" si="1"/>
        <v>41.83</v>
      </c>
      <c r="K12" s="119">
        <f t="shared" si="2"/>
        <v>64.33</v>
      </c>
      <c r="L12" s="123">
        <v>2</v>
      </c>
      <c r="M12" s="120" t="s">
        <v>1069</v>
      </c>
      <c r="N12" s="77" t="s">
        <v>1076</v>
      </c>
      <c r="O12" s="19"/>
    </row>
    <row r="13" spans="1:15" s="121" customFormat="1" ht="27">
      <c r="A13" s="77">
        <v>9</v>
      </c>
      <c r="B13" s="116" t="s">
        <v>1089</v>
      </c>
      <c r="C13" s="117" t="s">
        <v>1090</v>
      </c>
      <c r="D13" s="118" t="s">
        <v>1086</v>
      </c>
      <c r="E13" s="77" t="s">
        <v>1074</v>
      </c>
      <c r="F13" s="119">
        <v>43</v>
      </c>
      <c r="G13" s="119">
        <f t="shared" si="0"/>
        <v>21.5</v>
      </c>
      <c r="H13" s="119">
        <v>1</v>
      </c>
      <c r="I13" s="119">
        <v>82</v>
      </c>
      <c r="J13" s="119">
        <f t="shared" si="1"/>
        <v>41</v>
      </c>
      <c r="K13" s="119">
        <f t="shared" si="2"/>
        <v>63.5</v>
      </c>
      <c r="L13" s="123">
        <v>3</v>
      </c>
      <c r="M13" s="120" t="s">
        <v>1069</v>
      </c>
      <c r="N13" s="77" t="s">
        <v>1070</v>
      </c>
      <c r="O13" s="19"/>
    </row>
    <row r="14" spans="1:15" s="121" customFormat="1" ht="27">
      <c r="A14" s="77">
        <v>10</v>
      </c>
      <c r="B14" s="116" t="s">
        <v>1091</v>
      </c>
      <c r="C14" s="117" t="s">
        <v>1092</v>
      </c>
      <c r="D14" s="118" t="s">
        <v>1093</v>
      </c>
      <c r="E14" s="77" t="s">
        <v>1074</v>
      </c>
      <c r="F14" s="119">
        <v>49</v>
      </c>
      <c r="G14" s="119">
        <f t="shared" si="0"/>
        <v>24.5</v>
      </c>
      <c r="H14" s="119"/>
      <c r="I14" s="119">
        <v>84.67</v>
      </c>
      <c r="J14" s="119">
        <f t="shared" si="1"/>
        <v>42.335000000000001</v>
      </c>
      <c r="K14" s="119">
        <f t="shared" si="2"/>
        <v>66.835000000000008</v>
      </c>
      <c r="L14" s="123">
        <v>1</v>
      </c>
      <c r="M14" s="120" t="s">
        <v>1069</v>
      </c>
      <c r="N14" s="77" t="s">
        <v>1076</v>
      </c>
      <c r="O14" s="19"/>
    </row>
    <row r="15" spans="1:15" s="121" customFormat="1" ht="27">
      <c r="A15" s="77">
        <v>11</v>
      </c>
      <c r="B15" s="116" t="s">
        <v>1094</v>
      </c>
      <c r="C15" s="117" t="s">
        <v>1095</v>
      </c>
      <c r="D15" s="118" t="s">
        <v>1093</v>
      </c>
      <c r="E15" s="77" t="s">
        <v>1074</v>
      </c>
      <c r="F15" s="119">
        <v>46</v>
      </c>
      <c r="G15" s="119">
        <f t="shared" si="0"/>
        <v>23</v>
      </c>
      <c r="H15" s="119">
        <v>1</v>
      </c>
      <c r="I15" s="119">
        <v>80.66</v>
      </c>
      <c r="J15" s="119">
        <f t="shared" si="1"/>
        <v>40.33</v>
      </c>
      <c r="K15" s="119">
        <f t="shared" si="2"/>
        <v>64.33</v>
      </c>
      <c r="L15" s="123">
        <v>2</v>
      </c>
      <c r="M15" s="120" t="s">
        <v>1069</v>
      </c>
      <c r="N15" s="77" t="s">
        <v>1070</v>
      </c>
      <c r="O15" s="19"/>
    </row>
    <row r="16" spans="1:15" s="121" customFormat="1" ht="27">
      <c r="A16" s="77">
        <v>12</v>
      </c>
      <c r="B16" s="116" t="s">
        <v>1096</v>
      </c>
      <c r="C16" s="117" t="s">
        <v>1097</v>
      </c>
      <c r="D16" s="118" t="s">
        <v>1098</v>
      </c>
      <c r="E16" s="77" t="s">
        <v>1074</v>
      </c>
      <c r="F16" s="119">
        <v>47</v>
      </c>
      <c r="G16" s="119">
        <v>23.5</v>
      </c>
      <c r="H16" s="119"/>
      <c r="I16" s="119">
        <v>77</v>
      </c>
      <c r="J16" s="119">
        <f t="shared" si="1"/>
        <v>38.5</v>
      </c>
      <c r="K16" s="119">
        <f t="shared" si="2"/>
        <v>62</v>
      </c>
      <c r="L16" s="123">
        <v>1</v>
      </c>
      <c r="M16" s="120" t="s">
        <v>1069</v>
      </c>
      <c r="N16" s="77" t="s">
        <v>1076</v>
      </c>
      <c r="O16" s="19" t="s">
        <v>354</v>
      </c>
    </row>
    <row r="17" spans="1:15" s="121" customFormat="1" ht="27">
      <c r="A17" s="77">
        <v>13</v>
      </c>
      <c r="B17" s="116" t="s">
        <v>1099</v>
      </c>
      <c r="C17" s="117" t="s">
        <v>1100</v>
      </c>
      <c r="D17" s="118" t="s">
        <v>1098</v>
      </c>
      <c r="E17" s="77" t="s">
        <v>1074</v>
      </c>
      <c r="F17" s="119">
        <v>45</v>
      </c>
      <c r="G17" s="119">
        <f>F17/2</f>
        <v>22.5</v>
      </c>
      <c r="H17" s="119"/>
      <c r="I17" s="119">
        <v>76</v>
      </c>
      <c r="J17" s="119">
        <f t="shared" si="1"/>
        <v>38</v>
      </c>
      <c r="K17" s="119">
        <f t="shared" si="2"/>
        <v>60.5</v>
      </c>
      <c r="L17" s="123">
        <v>2</v>
      </c>
      <c r="M17" s="120" t="s">
        <v>1101</v>
      </c>
      <c r="N17" s="77" t="s">
        <v>1102</v>
      </c>
      <c r="O17" s="19"/>
    </row>
    <row r="18" spans="1:15" s="121" customFormat="1" ht="27">
      <c r="A18" s="77">
        <v>14</v>
      </c>
      <c r="B18" s="116" t="s">
        <v>1103</v>
      </c>
      <c r="C18" s="117" t="s">
        <v>1104</v>
      </c>
      <c r="D18" s="118" t="s">
        <v>1105</v>
      </c>
      <c r="E18" s="77" t="s">
        <v>1106</v>
      </c>
      <c r="F18" s="119">
        <v>48</v>
      </c>
      <c r="G18" s="119">
        <v>24</v>
      </c>
      <c r="H18" s="119"/>
      <c r="I18" s="119">
        <v>70.67</v>
      </c>
      <c r="J18" s="119">
        <f t="shared" si="1"/>
        <v>35.335000000000001</v>
      </c>
      <c r="K18" s="119">
        <f t="shared" si="2"/>
        <v>59.335000000000001</v>
      </c>
      <c r="L18" s="123">
        <v>3</v>
      </c>
      <c r="M18" s="120" t="s">
        <v>1101</v>
      </c>
      <c r="N18" s="77" t="s">
        <v>1107</v>
      </c>
      <c r="O18" s="19" t="s">
        <v>354</v>
      </c>
    </row>
    <row r="19" spans="1:15" s="121" customFormat="1" ht="27">
      <c r="A19" s="77">
        <v>15</v>
      </c>
      <c r="B19" s="124" t="s">
        <v>1108</v>
      </c>
      <c r="C19" s="117" t="s">
        <v>1109</v>
      </c>
      <c r="D19" s="118" t="s">
        <v>1110</v>
      </c>
      <c r="E19" s="77" t="s">
        <v>1106</v>
      </c>
      <c r="F19" s="119">
        <v>50</v>
      </c>
      <c r="G19" s="119">
        <f>F19/2</f>
        <v>25</v>
      </c>
      <c r="H19" s="119"/>
      <c r="I19" s="119">
        <v>83.33</v>
      </c>
      <c r="J19" s="119">
        <f t="shared" si="1"/>
        <v>41.664999999999999</v>
      </c>
      <c r="K19" s="119">
        <f t="shared" si="2"/>
        <v>66.664999999999992</v>
      </c>
      <c r="L19" s="123">
        <v>1</v>
      </c>
      <c r="M19" s="120" t="s">
        <v>1062</v>
      </c>
      <c r="N19" s="77" t="s">
        <v>1063</v>
      </c>
      <c r="O19" s="19"/>
    </row>
    <row r="20" spans="1:15" s="121" customFormat="1" ht="27">
      <c r="A20" s="77">
        <v>16</v>
      </c>
      <c r="B20" s="116" t="s">
        <v>1111</v>
      </c>
      <c r="C20" s="117" t="s">
        <v>1112</v>
      </c>
      <c r="D20" s="118" t="s">
        <v>1113</v>
      </c>
      <c r="E20" s="77" t="s">
        <v>1067</v>
      </c>
      <c r="F20" s="119">
        <v>49</v>
      </c>
      <c r="G20" s="119">
        <f>F20/2</f>
        <v>24.5</v>
      </c>
      <c r="H20" s="119"/>
      <c r="I20" s="119">
        <v>84</v>
      </c>
      <c r="J20" s="119">
        <f t="shared" si="1"/>
        <v>42</v>
      </c>
      <c r="K20" s="119">
        <f t="shared" si="2"/>
        <v>66.5</v>
      </c>
      <c r="L20" s="123">
        <v>2</v>
      </c>
      <c r="M20" s="120" t="s">
        <v>1069</v>
      </c>
      <c r="N20" s="77" t="s">
        <v>1076</v>
      </c>
      <c r="O20" s="19"/>
    </row>
    <row r="21" spans="1:15" s="121" customFormat="1" ht="27">
      <c r="A21" s="77">
        <v>17</v>
      </c>
      <c r="B21" s="116" t="s">
        <v>1114</v>
      </c>
      <c r="C21" s="117" t="s">
        <v>1115</v>
      </c>
      <c r="D21" s="118" t="s">
        <v>1116</v>
      </c>
      <c r="E21" s="77" t="s">
        <v>1074</v>
      </c>
      <c r="F21" s="119">
        <v>49</v>
      </c>
      <c r="G21" s="119">
        <f>F21/2</f>
        <v>24.5</v>
      </c>
      <c r="H21" s="119"/>
      <c r="I21" s="119">
        <v>83.67</v>
      </c>
      <c r="J21" s="119">
        <f t="shared" si="1"/>
        <v>41.835000000000001</v>
      </c>
      <c r="K21" s="119">
        <f t="shared" si="2"/>
        <v>66.335000000000008</v>
      </c>
      <c r="L21" s="123">
        <v>3</v>
      </c>
      <c r="M21" s="120" t="s">
        <v>1101</v>
      </c>
      <c r="N21" s="77" t="s">
        <v>1102</v>
      </c>
      <c r="O21" s="19"/>
    </row>
    <row r="22" spans="1:15" s="121" customFormat="1" ht="27">
      <c r="A22" s="77">
        <v>18</v>
      </c>
      <c r="B22" s="124" t="s">
        <v>1117</v>
      </c>
      <c r="C22" s="117" t="s">
        <v>1118</v>
      </c>
      <c r="D22" s="118" t="s">
        <v>1110</v>
      </c>
      <c r="E22" s="77" t="s">
        <v>1106</v>
      </c>
      <c r="F22" s="119">
        <v>45</v>
      </c>
      <c r="G22" s="119">
        <v>22.5</v>
      </c>
      <c r="H22" s="119">
        <v>1</v>
      </c>
      <c r="I22" s="119">
        <v>85.33</v>
      </c>
      <c r="J22" s="119">
        <f t="shared" si="1"/>
        <v>42.664999999999999</v>
      </c>
      <c r="K22" s="119">
        <f t="shared" si="2"/>
        <v>66.164999999999992</v>
      </c>
      <c r="L22" s="123">
        <v>4</v>
      </c>
      <c r="M22" s="120" t="s">
        <v>1101</v>
      </c>
      <c r="N22" s="77" t="s">
        <v>1102</v>
      </c>
      <c r="O22" s="19" t="s">
        <v>354</v>
      </c>
    </row>
    <row r="23" spans="1:15" s="121" customFormat="1" ht="27">
      <c r="A23" s="77">
        <v>19</v>
      </c>
      <c r="B23" s="116" t="s">
        <v>1119</v>
      </c>
      <c r="C23" s="117" t="s">
        <v>1120</v>
      </c>
      <c r="D23" s="118" t="s">
        <v>1110</v>
      </c>
      <c r="E23" s="77" t="s">
        <v>1106</v>
      </c>
      <c r="F23" s="119">
        <v>50</v>
      </c>
      <c r="G23" s="119">
        <v>25</v>
      </c>
      <c r="H23" s="119"/>
      <c r="I23" s="119">
        <v>81.33</v>
      </c>
      <c r="J23" s="119">
        <f t="shared" si="1"/>
        <v>40.664999999999999</v>
      </c>
      <c r="K23" s="119">
        <f t="shared" si="2"/>
        <v>65.664999999999992</v>
      </c>
      <c r="L23" s="123">
        <v>5</v>
      </c>
      <c r="M23" s="120" t="s">
        <v>1101</v>
      </c>
      <c r="N23" s="77" t="s">
        <v>1102</v>
      </c>
      <c r="O23" s="19" t="s">
        <v>354</v>
      </c>
    </row>
    <row r="24" spans="1:15" s="121" customFormat="1" ht="27">
      <c r="A24" s="77">
        <v>20</v>
      </c>
      <c r="B24" s="116" t="s">
        <v>1121</v>
      </c>
      <c r="C24" s="117" t="s">
        <v>1122</v>
      </c>
      <c r="D24" s="118" t="s">
        <v>1110</v>
      </c>
      <c r="E24" s="77" t="s">
        <v>1106</v>
      </c>
      <c r="F24" s="119">
        <v>46</v>
      </c>
      <c r="G24" s="119">
        <f t="shared" ref="G24:G31" si="3">F24/2</f>
        <v>23</v>
      </c>
      <c r="H24" s="119"/>
      <c r="I24" s="119">
        <v>84.66</v>
      </c>
      <c r="J24" s="119">
        <f t="shared" si="1"/>
        <v>42.33</v>
      </c>
      <c r="K24" s="119">
        <f t="shared" si="2"/>
        <v>65.33</v>
      </c>
      <c r="L24" s="123">
        <v>6</v>
      </c>
      <c r="M24" s="120" t="s">
        <v>1062</v>
      </c>
      <c r="N24" s="77" t="s">
        <v>1063</v>
      </c>
      <c r="O24" s="19"/>
    </row>
    <row r="25" spans="1:15" s="121" customFormat="1" ht="27">
      <c r="A25" s="77">
        <v>21</v>
      </c>
      <c r="B25" s="116" t="s">
        <v>1123</v>
      </c>
      <c r="C25" s="117" t="s">
        <v>1124</v>
      </c>
      <c r="D25" s="118" t="s">
        <v>1113</v>
      </c>
      <c r="E25" s="77" t="s">
        <v>1067</v>
      </c>
      <c r="F25" s="119">
        <v>48</v>
      </c>
      <c r="G25" s="119">
        <f t="shared" si="3"/>
        <v>24</v>
      </c>
      <c r="H25" s="119">
        <v>1</v>
      </c>
      <c r="I25" s="119">
        <v>80</v>
      </c>
      <c r="J25" s="119">
        <f t="shared" si="1"/>
        <v>40</v>
      </c>
      <c r="K25" s="119">
        <f t="shared" si="2"/>
        <v>65</v>
      </c>
      <c r="L25" s="123">
        <v>7</v>
      </c>
      <c r="M25" s="120" t="s">
        <v>1062</v>
      </c>
      <c r="N25" s="77" t="s">
        <v>1063</v>
      </c>
      <c r="O25" s="19"/>
    </row>
    <row r="26" spans="1:15" s="121" customFormat="1" ht="27">
      <c r="A26" s="77">
        <v>22</v>
      </c>
      <c r="B26" s="116" t="s">
        <v>1125</v>
      </c>
      <c r="C26" s="117" t="s">
        <v>1126</v>
      </c>
      <c r="D26" s="118" t="s">
        <v>1113</v>
      </c>
      <c r="E26" s="77" t="s">
        <v>1067</v>
      </c>
      <c r="F26" s="119">
        <v>48</v>
      </c>
      <c r="G26" s="119">
        <f t="shared" si="3"/>
        <v>24</v>
      </c>
      <c r="H26" s="119"/>
      <c r="I26" s="119">
        <v>80.33</v>
      </c>
      <c r="J26" s="119">
        <f t="shared" si="1"/>
        <v>40.164999999999999</v>
      </c>
      <c r="K26" s="119">
        <f t="shared" si="2"/>
        <v>64.164999999999992</v>
      </c>
      <c r="L26" s="123">
        <v>8</v>
      </c>
      <c r="M26" s="120" t="s">
        <v>1062</v>
      </c>
      <c r="N26" s="77" t="s">
        <v>1063</v>
      </c>
      <c r="O26" s="19"/>
    </row>
    <row r="27" spans="1:15" s="121" customFormat="1" ht="27">
      <c r="A27" s="77">
        <v>23</v>
      </c>
      <c r="B27" s="116" t="s">
        <v>1127</v>
      </c>
      <c r="C27" s="117" t="s">
        <v>1128</v>
      </c>
      <c r="D27" s="118" t="s">
        <v>1113</v>
      </c>
      <c r="E27" s="77" t="s">
        <v>1067</v>
      </c>
      <c r="F27" s="119">
        <v>51</v>
      </c>
      <c r="G27" s="119">
        <f t="shared" si="3"/>
        <v>25.5</v>
      </c>
      <c r="H27" s="119">
        <v>1</v>
      </c>
      <c r="I27" s="119">
        <v>74.33</v>
      </c>
      <c r="J27" s="119">
        <f t="shared" si="1"/>
        <v>37.164999999999999</v>
      </c>
      <c r="K27" s="119">
        <f t="shared" si="2"/>
        <v>63.664999999999999</v>
      </c>
      <c r="L27" s="123">
        <v>9</v>
      </c>
      <c r="M27" s="120" t="s">
        <v>1062</v>
      </c>
      <c r="N27" s="77" t="s">
        <v>1063</v>
      </c>
      <c r="O27" s="19"/>
    </row>
    <row r="28" spans="1:15" s="121" customFormat="1" ht="27">
      <c r="A28" s="77">
        <v>24</v>
      </c>
      <c r="B28" s="124" t="s">
        <v>1129</v>
      </c>
      <c r="C28" s="117" t="s">
        <v>1130</v>
      </c>
      <c r="D28" s="118" t="s">
        <v>1113</v>
      </c>
      <c r="E28" s="77" t="s">
        <v>1067</v>
      </c>
      <c r="F28" s="119">
        <v>41</v>
      </c>
      <c r="G28" s="119">
        <f t="shared" si="3"/>
        <v>20.5</v>
      </c>
      <c r="H28" s="119"/>
      <c r="I28" s="119">
        <v>84.66</v>
      </c>
      <c r="J28" s="119">
        <f t="shared" si="1"/>
        <v>42.33</v>
      </c>
      <c r="K28" s="119">
        <f t="shared" si="2"/>
        <v>62.83</v>
      </c>
      <c r="L28" s="123">
        <v>10</v>
      </c>
      <c r="M28" s="120" t="s">
        <v>1062</v>
      </c>
      <c r="N28" s="77" t="s">
        <v>1063</v>
      </c>
      <c r="O28" s="19"/>
    </row>
    <row r="29" spans="1:15" s="121" customFormat="1" ht="27">
      <c r="A29" s="77">
        <v>25</v>
      </c>
      <c r="B29" s="116" t="s">
        <v>1131</v>
      </c>
      <c r="C29" s="117" t="s">
        <v>1132</v>
      </c>
      <c r="D29" s="118" t="s">
        <v>1113</v>
      </c>
      <c r="E29" s="77" t="s">
        <v>1067</v>
      </c>
      <c r="F29" s="119">
        <v>47</v>
      </c>
      <c r="G29" s="119">
        <v>23.5</v>
      </c>
      <c r="H29" s="119">
        <v>1</v>
      </c>
      <c r="I29" s="119">
        <v>75.67</v>
      </c>
      <c r="J29" s="119">
        <f>I29/2</f>
        <v>37.835000000000001</v>
      </c>
      <c r="K29" s="119">
        <f>J29+G29+H29</f>
        <v>62.335000000000001</v>
      </c>
      <c r="L29" s="123">
        <v>11</v>
      </c>
      <c r="M29" s="120" t="s">
        <v>1069</v>
      </c>
      <c r="N29" s="77" t="s">
        <v>1076</v>
      </c>
      <c r="O29" s="19" t="s">
        <v>354</v>
      </c>
    </row>
    <row r="30" spans="1:15" s="121" customFormat="1" ht="27">
      <c r="A30" s="77">
        <v>26</v>
      </c>
      <c r="B30" s="116" t="s">
        <v>1133</v>
      </c>
      <c r="C30" s="117" t="s">
        <v>1134</v>
      </c>
      <c r="D30" s="118" t="s">
        <v>1116</v>
      </c>
      <c r="E30" s="77" t="s">
        <v>1074</v>
      </c>
      <c r="F30" s="119">
        <v>44</v>
      </c>
      <c r="G30" s="119">
        <f t="shared" si="3"/>
        <v>22</v>
      </c>
      <c r="H30" s="119"/>
      <c r="I30" s="119">
        <v>80.33</v>
      </c>
      <c r="J30" s="119">
        <f t="shared" si="1"/>
        <v>40.164999999999999</v>
      </c>
      <c r="K30" s="119">
        <f t="shared" si="2"/>
        <v>62.164999999999999</v>
      </c>
      <c r="L30" s="123">
        <v>12</v>
      </c>
      <c r="M30" s="120" t="s">
        <v>1069</v>
      </c>
      <c r="N30" s="77" t="s">
        <v>1076</v>
      </c>
      <c r="O30" s="19"/>
    </row>
    <row r="31" spans="1:15" s="121" customFormat="1" ht="27">
      <c r="A31" s="77">
        <v>27</v>
      </c>
      <c r="B31" s="116" t="s">
        <v>1135</v>
      </c>
      <c r="C31" s="117" t="s">
        <v>1136</v>
      </c>
      <c r="D31" s="118" t="s">
        <v>1116</v>
      </c>
      <c r="E31" s="77" t="s">
        <v>1074</v>
      </c>
      <c r="F31" s="119">
        <v>48</v>
      </c>
      <c r="G31" s="119">
        <f t="shared" si="3"/>
        <v>24</v>
      </c>
      <c r="H31" s="119"/>
      <c r="I31" s="119">
        <v>76</v>
      </c>
      <c r="J31" s="119">
        <f t="shared" si="1"/>
        <v>38</v>
      </c>
      <c r="K31" s="119">
        <f t="shared" si="2"/>
        <v>62</v>
      </c>
      <c r="L31" s="123">
        <v>13</v>
      </c>
      <c r="M31" s="120" t="s">
        <v>1069</v>
      </c>
      <c r="N31" s="77" t="s">
        <v>1076</v>
      </c>
      <c r="O31" s="19"/>
    </row>
    <row r="32" spans="1:15" s="121" customFormat="1" ht="27">
      <c r="A32" s="77">
        <v>28</v>
      </c>
      <c r="B32" s="116" t="s">
        <v>1137</v>
      </c>
      <c r="C32" s="117" t="s">
        <v>1138</v>
      </c>
      <c r="D32" s="118" t="s">
        <v>1116</v>
      </c>
      <c r="E32" s="77" t="s">
        <v>1074</v>
      </c>
      <c r="F32" s="119">
        <v>47</v>
      </c>
      <c r="G32" s="119">
        <v>23.5</v>
      </c>
      <c r="H32" s="119"/>
      <c r="I32" s="119">
        <v>76.33</v>
      </c>
      <c r="J32" s="119">
        <f t="shared" si="1"/>
        <v>38.164999999999999</v>
      </c>
      <c r="K32" s="119">
        <f t="shared" si="2"/>
        <v>61.664999999999999</v>
      </c>
      <c r="L32" s="123">
        <v>14</v>
      </c>
      <c r="M32" s="120" t="s">
        <v>1069</v>
      </c>
      <c r="N32" s="77" t="s">
        <v>1076</v>
      </c>
      <c r="O32" s="19" t="s">
        <v>354</v>
      </c>
    </row>
    <row r="33" spans="1:15" s="121" customFormat="1" ht="27">
      <c r="A33" s="77">
        <v>29</v>
      </c>
      <c r="B33" s="116" t="s">
        <v>1139</v>
      </c>
      <c r="C33" s="117" t="s">
        <v>1140</v>
      </c>
      <c r="D33" s="118" t="s">
        <v>1116</v>
      </c>
      <c r="E33" s="77" t="s">
        <v>1074</v>
      </c>
      <c r="F33" s="119">
        <v>46</v>
      </c>
      <c r="G33" s="119">
        <v>23</v>
      </c>
      <c r="H33" s="119">
        <v>1</v>
      </c>
      <c r="I33" s="119">
        <v>74.33</v>
      </c>
      <c r="J33" s="119">
        <f t="shared" si="1"/>
        <v>37.164999999999999</v>
      </c>
      <c r="K33" s="119">
        <f t="shared" si="2"/>
        <v>61.164999999999999</v>
      </c>
      <c r="L33" s="123">
        <v>15</v>
      </c>
      <c r="M33" s="120" t="s">
        <v>1069</v>
      </c>
      <c r="N33" s="77" t="s">
        <v>1076</v>
      </c>
      <c r="O33" s="19" t="s">
        <v>354</v>
      </c>
    </row>
    <row r="34" spans="1:15" s="121" customFormat="1" ht="27">
      <c r="A34" s="77">
        <v>30</v>
      </c>
      <c r="B34" s="124" t="s">
        <v>1141</v>
      </c>
      <c r="C34" s="117" t="s">
        <v>1142</v>
      </c>
      <c r="D34" s="118" t="s">
        <v>1116</v>
      </c>
      <c r="E34" s="77" t="s">
        <v>1074</v>
      </c>
      <c r="F34" s="119">
        <v>40</v>
      </c>
      <c r="G34" s="119">
        <f>F34/2</f>
        <v>20</v>
      </c>
      <c r="H34" s="119"/>
      <c r="I34" s="119">
        <v>82</v>
      </c>
      <c r="J34" s="119">
        <f t="shared" si="1"/>
        <v>41</v>
      </c>
      <c r="K34" s="119">
        <f t="shared" si="2"/>
        <v>61</v>
      </c>
      <c r="L34" s="123">
        <v>16</v>
      </c>
      <c r="M34" s="120" t="s">
        <v>1101</v>
      </c>
      <c r="N34" s="77" t="s">
        <v>1107</v>
      </c>
      <c r="O34" s="19"/>
    </row>
    <row r="35" spans="1:15" s="121" customFormat="1" ht="27">
      <c r="A35" s="77">
        <v>31</v>
      </c>
      <c r="B35" s="116" t="s">
        <v>1143</v>
      </c>
      <c r="C35" s="117" t="s">
        <v>1144</v>
      </c>
      <c r="D35" s="118" t="s">
        <v>1110</v>
      </c>
      <c r="E35" s="77" t="s">
        <v>1106</v>
      </c>
      <c r="F35" s="119">
        <v>48</v>
      </c>
      <c r="G35" s="119">
        <f>F35/2</f>
        <v>24</v>
      </c>
      <c r="H35" s="119">
        <v>1</v>
      </c>
      <c r="I35" s="119">
        <v>71.67</v>
      </c>
      <c r="J35" s="119">
        <f>I35/2</f>
        <v>35.835000000000001</v>
      </c>
      <c r="K35" s="119">
        <f>J35+G35+H35</f>
        <v>60.835000000000001</v>
      </c>
      <c r="L35" s="123">
        <v>17</v>
      </c>
      <c r="M35" s="120" t="s">
        <v>1069</v>
      </c>
      <c r="N35" s="77" t="s">
        <v>1070</v>
      </c>
      <c r="O35" s="19"/>
    </row>
    <row r="36" spans="1:15" s="121" customFormat="1" ht="27">
      <c r="A36" s="77">
        <v>32</v>
      </c>
      <c r="B36" s="116" t="s">
        <v>1145</v>
      </c>
      <c r="C36" s="117" t="s">
        <v>1146</v>
      </c>
      <c r="D36" s="118" t="s">
        <v>1116</v>
      </c>
      <c r="E36" s="77" t="s">
        <v>1074</v>
      </c>
      <c r="F36" s="119">
        <v>45</v>
      </c>
      <c r="G36" s="119">
        <v>22.5</v>
      </c>
      <c r="H36" s="119">
        <v>1</v>
      </c>
      <c r="I36" s="119">
        <v>74</v>
      </c>
      <c r="J36" s="119">
        <f t="shared" si="1"/>
        <v>37</v>
      </c>
      <c r="K36" s="119">
        <f t="shared" si="2"/>
        <v>60.5</v>
      </c>
      <c r="L36" s="123">
        <v>18</v>
      </c>
      <c r="M36" s="120" t="s">
        <v>1069</v>
      </c>
      <c r="N36" s="77" t="s">
        <v>1070</v>
      </c>
      <c r="O36" s="19" t="s">
        <v>354</v>
      </c>
    </row>
    <row r="37" spans="1:15" s="121" customFormat="1" ht="27">
      <c r="A37" s="77">
        <v>33</v>
      </c>
      <c r="B37" s="116" t="s">
        <v>1147</v>
      </c>
      <c r="C37" s="117" t="s">
        <v>1148</v>
      </c>
      <c r="D37" s="118" t="s">
        <v>1116</v>
      </c>
      <c r="E37" s="77" t="s">
        <v>1074</v>
      </c>
      <c r="F37" s="119">
        <v>46</v>
      </c>
      <c r="G37" s="119">
        <f>F37/2</f>
        <v>23</v>
      </c>
      <c r="H37" s="119"/>
      <c r="I37" s="119">
        <v>73.83</v>
      </c>
      <c r="J37" s="119">
        <f t="shared" si="1"/>
        <v>36.914999999999999</v>
      </c>
      <c r="K37" s="119">
        <f t="shared" si="2"/>
        <v>59.914999999999999</v>
      </c>
      <c r="L37" s="123">
        <v>19</v>
      </c>
      <c r="M37" s="120" t="s">
        <v>1101</v>
      </c>
      <c r="N37" s="77" t="s">
        <v>1107</v>
      </c>
      <c r="O37" s="19"/>
    </row>
    <row r="38" spans="1:15" s="121" customFormat="1" ht="27">
      <c r="A38" s="77">
        <v>34</v>
      </c>
      <c r="B38" s="116" t="s">
        <v>1149</v>
      </c>
      <c r="C38" s="117" t="s">
        <v>1150</v>
      </c>
      <c r="D38" s="118" t="s">
        <v>1110</v>
      </c>
      <c r="E38" s="77" t="s">
        <v>1106</v>
      </c>
      <c r="F38" s="119">
        <v>47</v>
      </c>
      <c r="G38" s="119">
        <v>23.5</v>
      </c>
      <c r="H38" s="119"/>
      <c r="I38" s="119">
        <v>69.33</v>
      </c>
      <c r="J38" s="119">
        <f t="shared" si="1"/>
        <v>34.664999999999999</v>
      </c>
      <c r="K38" s="119">
        <f t="shared" si="2"/>
        <v>58.164999999999999</v>
      </c>
      <c r="L38" s="123">
        <v>20</v>
      </c>
      <c r="M38" s="120" t="s">
        <v>1101</v>
      </c>
      <c r="N38" s="77" t="s">
        <v>1107</v>
      </c>
      <c r="O38" s="19" t="s">
        <v>354</v>
      </c>
    </row>
    <row r="39" spans="1:15" s="121" customFormat="1" ht="27">
      <c r="A39" s="77">
        <v>35</v>
      </c>
      <c r="B39" s="116" t="s">
        <v>1151</v>
      </c>
      <c r="C39" s="117" t="s">
        <v>1152</v>
      </c>
      <c r="D39" s="118" t="s">
        <v>1110</v>
      </c>
      <c r="E39" s="77" t="s">
        <v>1106</v>
      </c>
      <c r="F39" s="119">
        <v>38</v>
      </c>
      <c r="G39" s="119">
        <f t="shared" ref="G39:G62" si="4">F39/2</f>
        <v>19</v>
      </c>
      <c r="H39" s="119">
        <v>1</v>
      </c>
      <c r="I39" s="119">
        <v>75.33</v>
      </c>
      <c r="J39" s="119">
        <f t="shared" si="1"/>
        <v>37.664999999999999</v>
      </c>
      <c r="K39" s="119">
        <f t="shared" si="2"/>
        <v>57.664999999999999</v>
      </c>
      <c r="L39" s="123">
        <v>21</v>
      </c>
      <c r="M39" s="120" t="s">
        <v>1153</v>
      </c>
      <c r="N39" s="77" t="s">
        <v>1154</v>
      </c>
      <c r="O39" s="19"/>
    </row>
    <row r="40" spans="1:15" s="121" customFormat="1" ht="27">
      <c r="A40" s="77">
        <v>36</v>
      </c>
      <c r="B40" s="116" t="s">
        <v>1155</v>
      </c>
      <c r="C40" s="117" t="s">
        <v>1156</v>
      </c>
      <c r="D40" s="118" t="s">
        <v>1157</v>
      </c>
      <c r="E40" s="77" t="s">
        <v>1158</v>
      </c>
      <c r="F40" s="119">
        <v>41</v>
      </c>
      <c r="G40" s="119">
        <f t="shared" si="4"/>
        <v>20.5</v>
      </c>
      <c r="H40" s="119"/>
      <c r="I40" s="119">
        <v>74</v>
      </c>
      <c r="J40" s="119">
        <f t="shared" si="1"/>
        <v>37</v>
      </c>
      <c r="K40" s="119">
        <f t="shared" si="2"/>
        <v>57.5</v>
      </c>
      <c r="L40" s="123">
        <v>22</v>
      </c>
      <c r="M40" s="120" t="s">
        <v>1153</v>
      </c>
      <c r="N40" s="77" t="s">
        <v>1154</v>
      </c>
      <c r="O40" s="19"/>
    </row>
    <row r="41" spans="1:15" s="121" customFormat="1" ht="27">
      <c r="A41" s="77">
        <v>37</v>
      </c>
      <c r="B41" s="116" t="s">
        <v>1159</v>
      </c>
      <c r="C41" s="117" t="s">
        <v>1160</v>
      </c>
      <c r="D41" s="118" t="s">
        <v>1157</v>
      </c>
      <c r="E41" s="77" t="s">
        <v>1158</v>
      </c>
      <c r="F41" s="119">
        <v>40</v>
      </c>
      <c r="G41" s="119">
        <f t="shared" si="4"/>
        <v>20</v>
      </c>
      <c r="H41" s="119"/>
      <c r="I41" s="119">
        <v>68</v>
      </c>
      <c r="J41" s="119">
        <f t="shared" si="1"/>
        <v>34</v>
      </c>
      <c r="K41" s="119">
        <f t="shared" si="2"/>
        <v>54</v>
      </c>
      <c r="L41" s="123">
        <v>23</v>
      </c>
      <c r="M41" s="120" t="s">
        <v>1153</v>
      </c>
      <c r="N41" s="77" t="s">
        <v>1154</v>
      </c>
      <c r="O41" s="19"/>
    </row>
    <row r="42" spans="1:15" s="121" customFormat="1" ht="27">
      <c r="A42" s="77">
        <v>38</v>
      </c>
      <c r="B42" s="116" t="s">
        <v>1161</v>
      </c>
      <c r="C42" s="117" t="s">
        <v>1162</v>
      </c>
      <c r="D42" s="118" t="s">
        <v>1163</v>
      </c>
      <c r="E42" s="77" t="s">
        <v>1158</v>
      </c>
      <c r="F42" s="119">
        <v>55</v>
      </c>
      <c r="G42" s="119">
        <f t="shared" si="4"/>
        <v>27.5</v>
      </c>
      <c r="H42" s="119"/>
      <c r="I42" s="119">
        <v>80.67</v>
      </c>
      <c r="J42" s="119">
        <f t="shared" si="1"/>
        <v>40.335000000000001</v>
      </c>
      <c r="K42" s="119">
        <f t="shared" si="2"/>
        <v>67.835000000000008</v>
      </c>
      <c r="L42" s="123">
        <v>1</v>
      </c>
      <c r="M42" s="120" t="s">
        <v>1153</v>
      </c>
      <c r="N42" s="77" t="s">
        <v>1164</v>
      </c>
      <c r="O42" s="19"/>
    </row>
    <row r="43" spans="1:15" s="121" customFormat="1" ht="27">
      <c r="A43" s="77">
        <v>39</v>
      </c>
      <c r="B43" s="124" t="s">
        <v>1165</v>
      </c>
      <c r="C43" s="117" t="s">
        <v>1166</v>
      </c>
      <c r="D43" s="118" t="s">
        <v>1163</v>
      </c>
      <c r="E43" s="77" t="s">
        <v>1158</v>
      </c>
      <c r="F43" s="119">
        <v>49</v>
      </c>
      <c r="G43" s="119">
        <f t="shared" si="4"/>
        <v>24.5</v>
      </c>
      <c r="H43" s="119">
        <v>1</v>
      </c>
      <c r="I43" s="119">
        <v>81.66</v>
      </c>
      <c r="J43" s="119">
        <f t="shared" si="1"/>
        <v>40.83</v>
      </c>
      <c r="K43" s="119">
        <f t="shared" si="2"/>
        <v>66.33</v>
      </c>
      <c r="L43" s="123">
        <v>2</v>
      </c>
      <c r="M43" s="120" t="s">
        <v>1153</v>
      </c>
      <c r="N43" s="77" t="s">
        <v>1164</v>
      </c>
      <c r="O43" s="19"/>
    </row>
    <row r="44" spans="1:15" s="121" customFormat="1" ht="27">
      <c r="A44" s="77">
        <v>40</v>
      </c>
      <c r="B44" s="124" t="s">
        <v>1167</v>
      </c>
      <c r="C44" s="117" t="s">
        <v>1168</v>
      </c>
      <c r="D44" s="118" t="s">
        <v>1163</v>
      </c>
      <c r="E44" s="77" t="s">
        <v>1158</v>
      </c>
      <c r="F44" s="119">
        <v>46</v>
      </c>
      <c r="G44" s="119">
        <f t="shared" si="4"/>
        <v>23</v>
      </c>
      <c r="H44" s="119"/>
      <c r="I44" s="119">
        <v>78.33</v>
      </c>
      <c r="J44" s="119">
        <f t="shared" si="1"/>
        <v>39.164999999999999</v>
      </c>
      <c r="K44" s="119">
        <f t="shared" si="2"/>
        <v>62.164999999999999</v>
      </c>
      <c r="L44" s="123">
        <v>3</v>
      </c>
      <c r="M44" s="120" t="s">
        <v>1153</v>
      </c>
      <c r="N44" s="77" t="s">
        <v>1164</v>
      </c>
      <c r="O44" s="19"/>
    </row>
    <row r="45" spans="1:15" s="121" customFormat="1" ht="27">
      <c r="A45" s="77">
        <v>41</v>
      </c>
      <c r="B45" s="124" t="s">
        <v>1169</v>
      </c>
      <c r="C45" s="117" t="s">
        <v>1170</v>
      </c>
      <c r="D45" s="118" t="s">
        <v>1163</v>
      </c>
      <c r="E45" s="77" t="s">
        <v>1158</v>
      </c>
      <c r="F45" s="119">
        <v>49</v>
      </c>
      <c r="G45" s="119">
        <f t="shared" si="4"/>
        <v>24.5</v>
      </c>
      <c r="H45" s="119"/>
      <c r="I45" s="119">
        <v>73.33</v>
      </c>
      <c r="J45" s="119">
        <f t="shared" si="1"/>
        <v>36.664999999999999</v>
      </c>
      <c r="K45" s="119">
        <f t="shared" si="2"/>
        <v>61.164999999999999</v>
      </c>
      <c r="L45" s="123">
        <v>4</v>
      </c>
      <c r="M45" s="120" t="s">
        <v>1153</v>
      </c>
      <c r="N45" s="77" t="s">
        <v>1154</v>
      </c>
      <c r="O45" s="19"/>
    </row>
    <row r="46" spans="1:15" s="121" customFormat="1" ht="27">
      <c r="A46" s="77">
        <v>42</v>
      </c>
      <c r="B46" s="116" t="s">
        <v>1171</v>
      </c>
      <c r="C46" s="117" t="s">
        <v>1172</v>
      </c>
      <c r="D46" s="118" t="s">
        <v>1163</v>
      </c>
      <c r="E46" s="77" t="s">
        <v>1158</v>
      </c>
      <c r="F46" s="119">
        <v>52</v>
      </c>
      <c r="G46" s="119">
        <f t="shared" si="4"/>
        <v>26</v>
      </c>
      <c r="H46" s="119"/>
      <c r="I46" s="119">
        <v>0</v>
      </c>
      <c r="J46" s="119">
        <f t="shared" si="1"/>
        <v>0</v>
      </c>
      <c r="K46" s="119">
        <f t="shared" si="2"/>
        <v>26</v>
      </c>
      <c r="L46" s="123">
        <v>5</v>
      </c>
      <c r="M46" s="120" t="s">
        <v>1153</v>
      </c>
      <c r="N46" s="77" t="s">
        <v>1154</v>
      </c>
      <c r="O46" s="19"/>
    </row>
    <row r="47" spans="1:15" s="121" customFormat="1" ht="27">
      <c r="A47" s="77">
        <v>43</v>
      </c>
      <c r="B47" s="124" t="s">
        <v>1173</v>
      </c>
      <c r="C47" s="117" t="s">
        <v>1174</v>
      </c>
      <c r="D47" s="118" t="s">
        <v>1175</v>
      </c>
      <c r="E47" s="77" t="s">
        <v>1158</v>
      </c>
      <c r="F47" s="119">
        <v>45</v>
      </c>
      <c r="G47" s="119">
        <f t="shared" si="4"/>
        <v>22.5</v>
      </c>
      <c r="H47" s="119">
        <v>1</v>
      </c>
      <c r="I47" s="119">
        <v>77</v>
      </c>
      <c r="J47" s="119">
        <f t="shared" si="1"/>
        <v>38.5</v>
      </c>
      <c r="K47" s="119">
        <f t="shared" si="2"/>
        <v>62</v>
      </c>
      <c r="L47" s="123">
        <v>1</v>
      </c>
      <c r="M47" s="120" t="s">
        <v>1153</v>
      </c>
      <c r="N47" s="77" t="s">
        <v>1164</v>
      </c>
      <c r="O47" s="19"/>
    </row>
    <row r="48" spans="1:15" s="121" customFormat="1" ht="27">
      <c r="A48" s="77">
        <v>44</v>
      </c>
      <c r="B48" s="124" t="s">
        <v>1176</v>
      </c>
      <c r="C48" s="117" t="s">
        <v>1177</v>
      </c>
      <c r="D48" s="118" t="s">
        <v>1175</v>
      </c>
      <c r="E48" s="77" t="s">
        <v>1158</v>
      </c>
      <c r="F48" s="119">
        <v>43</v>
      </c>
      <c r="G48" s="119">
        <f t="shared" si="4"/>
        <v>21.5</v>
      </c>
      <c r="H48" s="119"/>
      <c r="I48" s="119">
        <v>70</v>
      </c>
      <c r="J48" s="119">
        <f t="shared" si="1"/>
        <v>35</v>
      </c>
      <c r="K48" s="119">
        <f t="shared" si="2"/>
        <v>56.5</v>
      </c>
      <c r="L48" s="123">
        <v>2</v>
      </c>
      <c r="M48" s="120" t="s">
        <v>1153</v>
      </c>
      <c r="N48" s="77" t="s">
        <v>1154</v>
      </c>
      <c r="O48" s="19"/>
    </row>
    <row r="49" spans="1:15" s="121" customFormat="1" ht="27">
      <c r="A49" s="77">
        <v>45</v>
      </c>
      <c r="B49" s="116" t="s">
        <v>1178</v>
      </c>
      <c r="C49" s="125" t="s">
        <v>1179</v>
      </c>
      <c r="D49" s="118" t="s">
        <v>1180</v>
      </c>
      <c r="E49" s="77" t="s">
        <v>1158</v>
      </c>
      <c r="F49" s="119">
        <v>55</v>
      </c>
      <c r="G49" s="119">
        <f t="shared" si="4"/>
        <v>27.5</v>
      </c>
      <c r="H49" s="119"/>
      <c r="I49" s="119">
        <v>85.33</v>
      </c>
      <c r="J49" s="119">
        <f t="shared" si="1"/>
        <v>42.664999999999999</v>
      </c>
      <c r="K49" s="119">
        <f t="shared" si="2"/>
        <v>70.164999999999992</v>
      </c>
      <c r="L49" s="123">
        <v>1</v>
      </c>
      <c r="M49" s="120" t="s">
        <v>1153</v>
      </c>
      <c r="N49" s="77" t="s">
        <v>1164</v>
      </c>
      <c r="O49" s="19"/>
    </row>
    <row r="50" spans="1:15" s="121" customFormat="1" ht="27">
      <c r="A50" s="77">
        <v>46</v>
      </c>
      <c r="B50" s="116" t="s">
        <v>1181</v>
      </c>
      <c r="C50" s="125" t="s">
        <v>1182</v>
      </c>
      <c r="D50" s="118" t="s">
        <v>1180</v>
      </c>
      <c r="E50" s="77" t="s">
        <v>1158</v>
      </c>
      <c r="F50" s="119">
        <v>54</v>
      </c>
      <c r="G50" s="119">
        <f t="shared" si="4"/>
        <v>27</v>
      </c>
      <c r="H50" s="119"/>
      <c r="I50" s="119">
        <v>84</v>
      </c>
      <c r="J50" s="119">
        <f t="shared" si="1"/>
        <v>42</v>
      </c>
      <c r="K50" s="119">
        <f t="shared" si="2"/>
        <v>69</v>
      </c>
      <c r="L50" s="123">
        <v>2</v>
      </c>
      <c r="M50" s="120" t="s">
        <v>1153</v>
      </c>
      <c r="N50" s="77" t="s">
        <v>1164</v>
      </c>
      <c r="O50" s="19"/>
    </row>
    <row r="51" spans="1:15" s="121" customFormat="1" ht="27">
      <c r="A51" s="77">
        <v>47</v>
      </c>
      <c r="B51" s="116" t="s">
        <v>1183</v>
      </c>
      <c r="C51" s="117" t="s">
        <v>1184</v>
      </c>
      <c r="D51" s="118" t="s">
        <v>1180</v>
      </c>
      <c r="E51" s="77" t="s">
        <v>1158</v>
      </c>
      <c r="F51" s="119">
        <v>56</v>
      </c>
      <c r="G51" s="119">
        <f t="shared" si="4"/>
        <v>28</v>
      </c>
      <c r="H51" s="119">
        <v>1</v>
      </c>
      <c r="I51" s="119">
        <v>77.33</v>
      </c>
      <c r="J51" s="119">
        <f t="shared" si="1"/>
        <v>38.664999999999999</v>
      </c>
      <c r="K51" s="119">
        <f t="shared" si="2"/>
        <v>67.664999999999992</v>
      </c>
      <c r="L51" s="123">
        <v>3</v>
      </c>
      <c r="M51" s="120" t="s">
        <v>1153</v>
      </c>
      <c r="N51" s="77" t="s">
        <v>1164</v>
      </c>
      <c r="O51" s="19"/>
    </row>
    <row r="52" spans="1:15" s="121" customFormat="1" ht="27">
      <c r="A52" s="77">
        <v>48</v>
      </c>
      <c r="B52" s="116" t="s">
        <v>1185</v>
      </c>
      <c r="C52" s="125" t="s">
        <v>1186</v>
      </c>
      <c r="D52" s="118" t="s">
        <v>1180</v>
      </c>
      <c r="E52" s="77" t="s">
        <v>1158</v>
      </c>
      <c r="F52" s="119">
        <v>50</v>
      </c>
      <c r="G52" s="119">
        <f t="shared" si="4"/>
        <v>25</v>
      </c>
      <c r="H52" s="119"/>
      <c r="I52" s="119">
        <v>78</v>
      </c>
      <c r="J52" s="119">
        <f t="shared" si="1"/>
        <v>39</v>
      </c>
      <c r="K52" s="119">
        <f t="shared" si="2"/>
        <v>64</v>
      </c>
      <c r="L52" s="123">
        <v>4</v>
      </c>
      <c r="M52" s="120" t="s">
        <v>1153</v>
      </c>
      <c r="N52" s="77" t="s">
        <v>1164</v>
      </c>
      <c r="O52" s="19"/>
    </row>
    <row r="53" spans="1:15" s="121" customFormat="1" ht="27">
      <c r="A53" s="77">
        <v>49</v>
      </c>
      <c r="B53" s="116" t="s">
        <v>1187</v>
      </c>
      <c r="C53" s="117" t="s">
        <v>1188</v>
      </c>
      <c r="D53" s="118" t="s">
        <v>1180</v>
      </c>
      <c r="E53" s="77" t="s">
        <v>1158</v>
      </c>
      <c r="F53" s="119">
        <v>56</v>
      </c>
      <c r="G53" s="119">
        <f t="shared" si="4"/>
        <v>28</v>
      </c>
      <c r="H53" s="119"/>
      <c r="I53" s="119">
        <v>70.33</v>
      </c>
      <c r="J53" s="119">
        <f t="shared" si="1"/>
        <v>35.164999999999999</v>
      </c>
      <c r="K53" s="119">
        <f t="shared" si="2"/>
        <v>63.164999999999999</v>
      </c>
      <c r="L53" s="123">
        <v>5</v>
      </c>
      <c r="M53" s="120" t="s">
        <v>1153</v>
      </c>
      <c r="N53" s="77" t="s">
        <v>1164</v>
      </c>
      <c r="O53" s="19"/>
    </row>
    <row r="54" spans="1:15" s="121" customFormat="1" ht="27">
      <c r="A54" s="77">
        <v>50</v>
      </c>
      <c r="B54" s="116" t="s">
        <v>1189</v>
      </c>
      <c r="C54" s="117" t="s">
        <v>1190</v>
      </c>
      <c r="D54" s="118" t="s">
        <v>1180</v>
      </c>
      <c r="E54" s="77" t="s">
        <v>1158</v>
      </c>
      <c r="F54" s="119">
        <v>53</v>
      </c>
      <c r="G54" s="119">
        <f t="shared" si="4"/>
        <v>26.5</v>
      </c>
      <c r="H54" s="119"/>
      <c r="I54" s="119">
        <v>72.67</v>
      </c>
      <c r="J54" s="119">
        <f t="shared" si="1"/>
        <v>36.335000000000001</v>
      </c>
      <c r="K54" s="119">
        <f t="shared" si="2"/>
        <v>62.835000000000001</v>
      </c>
      <c r="L54" s="123">
        <v>6</v>
      </c>
      <c r="M54" s="120" t="s">
        <v>1153</v>
      </c>
      <c r="N54" s="77" t="s">
        <v>1154</v>
      </c>
      <c r="O54" s="19"/>
    </row>
    <row r="55" spans="1:15" s="121" customFormat="1" ht="27">
      <c r="A55" s="77">
        <v>51</v>
      </c>
      <c r="B55" s="124" t="s">
        <v>1191</v>
      </c>
      <c r="C55" s="125" t="s">
        <v>1192</v>
      </c>
      <c r="D55" s="118" t="s">
        <v>1180</v>
      </c>
      <c r="E55" s="77" t="s">
        <v>1158</v>
      </c>
      <c r="F55" s="119">
        <v>46</v>
      </c>
      <c r="G55" s="119">
        <f t="shared" si="4"/>
        <v>23</v>
      </c>
      <c r="H55" s="119"/>
      <c r="I55" s="119">
        <v>73</v>
      </c>
      <c r="J55" s="119">
        <f t="shared" si="1"/>
        <v>36.5</v>
      </c>
      <c r="K55" s="119">
        <f t="shared" si="2"/>
        <v>59.5</v>
      </c>
      <c r="L55" s="123">
        <v>7</v>
      </c>
      <c r="M55" s="120" t="s">
        <v>1153</v>
      </c>
      <c r="N55" s="77" t="s">
        <v>1154</v>
      </c>
      <c r="O55" s="19"/>
    </row>
    <row r="56" spans="1:15" s="121" customFormat="1" ht="27">
      <c r="A56" s="77">
        <v>52</v>
      </c>
      <c r="B56" s="116" t="s">
        <v>1193</v>
      </c>
      <c r="C56" s="117" t="s">
        <v>1194</v>
      </c>
      <c r="D56" s="118" t="s">
        <v>1180</v>
      </c>
      <c r="E56" s="77" t="s">
        <v>1158</v>
      </c>
      <c r="F56" s="119">
        <v>48</v>
      </c>
      <c r="G56" s="119">
        <f t="shared" si="4"/>
        <v>24</v>
      </c>
      <c r="H56" s="119"/>
      <c r="I56" s="119">
        <v>69.67</v>
      </c>
      <c r="J56" s="119">
        <f t="shared" si="1"/>
        <v>34.835000000000001</v>
      </c>
      <c r="K56" s="119">
        <f t="shared" si="2"/>
        <v>58.835000000000001</v>
      </c>
      <c r="L56" s="123">
        <v>8</v>
      </c>
      <c r="M56" s="120" t="s">
        <v>1153</v>
      </c>
      <c r="N56" s="77" t="s">
        <v>1154</v>
      </c>
      <c r="O56" s="19"/>
    </row>
    <row r="57" spans="1:15" s="121" customFormat="1" ht="27">
      <c r="A57" s="77">
        <v>53</v>
      </c>
      <c r="B57" s="116" t="s">
        <v>1195</v>
      </c>
      <c r="C57" s="117" t="s">
        <v>1196</v>
      </c>
      <c r="D57" s="118" t="s">
        <v>1197</v>
      </c>
      <c r="E57" s="77" t="s">
        <v>1158</v>
      </c>
      <c r="F57" s="119">
        <v>54</v>
      </c>
      <c r="G57" s="119">
        <f t="shared" si="4"/>
        <v>27</v>
      </c>
      <c r="H57" s="119">
        <v>1</v>
      </c>
      <c r="I57" s="119">
        <v>85</v>
      </c>
      <c r="J57" s="119">
        <f t="shared" si="1"/>
        <v>42.5</v>
      </c>
      <c r="K57" s="119">
        <f t="shared" si="2"/>
        <v>70.5</v>
      </c>
      <c r="L57" s="123">
        <v>1</v>
      </c>
      <c r="M57" s="120" t="s">
        <v>1153</v>
      </c>
      <c r="N57" s="77" t="s">
        <v>1164</v>
      </c>
      <c r="O57" s="19"/>
    </row>
    <row r="58" spans="1:15" s="121" customFormat="1" ht="27">
      <c r="A58" s="77">
        <v>54</v>
      </c>
      <c r="B58" s="116" t="s">
        <v>1198</v>
      </c>
      <c r="C58" s="117" t="s">
        <v>1199</v>
      </c>
      <c r="D58" s="118" t="s">
        <v>1197</v>
      </c>
      <c r="E58" s="77" t="s">
        <v>1158</v>
      </c>
      <c r="F58" s="119">
        <v>51</v>
      </c>
      <c r="G58" s="119">
        <f t="shared" si="4"/>
        <v>25.5</v>
      </c>
      <c r="H58" s="119"/>
      <c r="I58" s="119">
        <v>82</v>
      </c>
      <c r="J58" s="119">
        <f t="shared" si="1"/>
        <v>41</v>
      </c>
      <c r="K58" s="119">
        <f t="shared" si="2"/>
        <v>66.5</v>
      </c>
      <c r="L58" s="123">
        <v>2</v>
      </c>
      <c r="M58" s="120" t="s">
        <v>1153</v>
      </c>
      <c r="N58" s="77" t="s">
        <v>1164</v>
      </c>
      <c r="O58" s="19"/>
    </row>
    <row r="59" spans="1:15" s="121" customFormat="1" ht="27">
      <c r="A59" s="77">
        <v>55</v>
      </c>
      <c r="B59" s="124" t="s">
        <v>1200</v>
      </c>
      <c r="C59" s="117" t="s">
        <v>1201</v>
      </c>
      <c r="D59" s="118" t="s">
        <v>1197</v>
      </c>
      <c r="E59" s="77" t="s">
        <v>1158</v>
      </c>
      <c r="F59" s="119">
        <v>51</v>
      </c>
      <c r="G59" s="119">
        <f t="shared" si="4"/>
        <v>25.5</v>
      </c>
      <c r="H59" s="119"/>
      <c r="I59" s="119">
        <v>81.33</v>
      </c>
      <c r="J59" s="119">
        <f t="shared" si="1"/>
        <v>40.664999999999999</v>
      </c>
      <c r="K59" s="119">
        <f t="shared" si="2"/>
        <v>66.164999999999992</v>
      </c>
      <c r="L59" s="123">
        <v>3</v>
      </c>
      <c r="M59" s="120" t="s">
        <v>1153</v>
      </c>
      <c r="N59" s="77" t="s">
        <v>1164</v>
      </c>
      <c r="O59" s="19"/>
    </row>
    <row r="60" spans="1:15" s="121" customFormat="1" ht="27">
      <c r="A60" s="77">
        <v>56</v>
      </c>
      <c r="B60" s="116" t="s">
        <v>1202</v>
      </c>
      <c r="C60" s="117" t="s">
        <v>1203</v>
      </c>
      <c r="D60" s="118" t="s">
        <v>1197</v>
      </c>
      <c r="E60" s="77" t="s">
        <v>1158</v>
      </c>
      <c r="F60" s="119">
        <v>49</v>
      </c>
      <c r="G60" s="119">
        <f>F60/2</f>
        <v>24.5</v>
      </c>
      <c r="H60" s="119"/>
      <c r="I60" s="119">
        <v>82.67</v>
      </c>
      <c r="J60" s="119">
        <f>I60/2</f>
        <v>41.335000000000001</v>
      </c>
      <c r="K60" s="119">
        <f t="shared" si="2"/>
        <v>65.835000000000008</v>
      </c>
      <c r="L60" s="123">
        <v>4</v>
      </c>
      <c r="M60" s="120" t="s">
        <v>1101</v>
      </c>
      <c r="N60" s="77" t="s">
        <v>1102</v>
      </c>
      <c r="O60" s="19"/>
    </row>
    <row r="61" spans="1:15" s="121" customFormat="1" ht="27">
      <c r="A61" s="77">
        <v>57</v>
      </c>
      <c r="B61" s="116" t="s">
        <v>1204</v>
      </c>
      <c r="C61" s="117" t="s">
        <v>1205</v>
      </c>
      <c r="D61" s="118" t="s">
        <v>1206</v>
      </c>
      <c r="E61" s="77" t="s">
        <v>1106</v>
      </c>
      <c r="F61" s="119">
        <v>49</v>
      </c>
      <c r="G61" s="119">
        <f t="shared" si="4"/>
        <v>24.5</v>
      </c>
      <c r="H61" s="119">
        <v>1</v>
      </c>
      <c r="I61" s="119">
        <v>80.66</v>
      </c>
      <c r="J61" s="119">
        <f t="shared" si="1"/>
        <v>40.33</v>
      </c>
      <c r="K61" s="119">
        <f t="shared" si="2"/>
        <v>65.83</v>
      </c>
      <c r="L61" s="123">
        <v>5</v>
      </c>
      <c r="M61" s="120" t="s">
        <v>1101</v>
      </c>
      <c r="N61" s="77" t="s">
        <v>1102</v>
      </c>
      <c r="O61" s="19"/>
    </row>
    <row r="62" spans="1:15" s="121" customFormat="1" ht="27">
      <c r="A62" s="77">
        <v>58</v>
      </c>
      <c r="B62" s="116" t="s">
        <v>1207</v>
      </c>
      <c r="C62" s="117" t="s">
        <v>1208</v>
      </c>
      <c r="D62" s="118" t="s">
        <v>1206</v>
      </c>
      <c r="E62" s="77" t="s">
        <v>1106</v>
      </c>
      <c r="F62" s="119">
        <v>46</v>
      </c>
      <c r="G62" s="119">
        <f t="shared" si="4"/>
        <v>23</v>
      </c>
      <c r="H62" s="119"/>
      <c r="I62" s="119">
        <v>81.67</v>
      </c>
      <c r="J62" s="119">
        <f t="shared" si="1"/>
        <v>40.835000000000001</v>
      </c>
      <c r="K62" s="119">
        <f t="shared" si="2"/>
        <v>63.835000000000001</v>
      </c>
      <c r="L62" s="123">
        <v>6</v>
      </c>
      <c r="M62" s="120" t="s">
        <v>1101</v>
      </c>
      <c r="N62" s="77" t="s">
        <v>1102</v>
      </c>
      <c r="O62" s="19"/>
    </row>
    <row r="63" spans="1:15" s="121" customFormat="1" ht="27">
      <c r="A63" s="77">
        <v>59</v>
      </c>
      <c r="B63" s="116" t="s">
        <v>1209</v>
      </c>
      <c r="C63" s="117" t="s">
        <v>1210</v>
      </c>
      <c r="D63" s="118" t="s">
        <v>1206</v>
      </c>
      <c r="E63" s="77" t="s">
        <v>1106</v>
      </c>
      <c r="F63" s="119">
        <v>45</v>
      </c>
      <c r="G63" s="119">
        <v>22.5</v>
      </c>
      <c r="H63" s="119"/>
      <c r="I63" s="119">
        <v>82</v>
      </c>
      <c r="J63" s="119">
        <f t="shared" si="1"/>
        <v>41</v>
      </c>
      <c r="K63" s="119">
        <f t="shared" si="2"/>
        <v>63.5</v>
      </c>
      <c r="L63" s="123">
        <v>7</v>
      </c>
      <c r="M63" s="120" t="s">
        <v>1101</v>
      </c>
      <c r="N63" s="77" t="s">
        <v>1102</v>
      </c>
      <c r="O63" s="19" t="s">
        <v>354</v>
      </c>
    </row>
    <row r="64" spans="1:15" s="121" customFormat="1" ht="27">
      <c r="A64" s="77">
        <v>60</v>
      </c>
      <c r="B64" s="116" t="s">
        <v>1211</v>
      </c>
      <c r="C64" s="117" t="s">
        <v>1212</v>
      </c>
      <c r="D64" s="118" t="s">
        <v>1206</v>
      </c>
      <c r="E64" s="77" t="s">
        <v>1106</v>
      </c>
      <c r="F64" s="119">
        <v>43</v>
      </c>
      <c r="G64" s="119">
        <v>21.5</v>
      </c>
      <c r="H64" s="119">
        <v>1</v>
      </c>
      <c r="I64" s="119">
        <v>80.66</v>
      </c>
      <c r="J64" s="119">
        <f t="shared" si="1"/>
        <v>40.33</v>
      </c>
      <c r="K64" s="119">
        <f t="shared" si="2"/>
        <v>62.83</v>
      </c>
      <c r="L64" s="123">
        <v>8</v>
      </c>
      <c r="M64" s="120" t="s">
        <v>1101</v>
      </c>
      <c r="N64" s="77" t="s">
        <v>1102</v>
      </c>
      <c r="O64" s="19" t="s">
        <v>354</v>
      </c>
    </row>
    <row r="65" spans="1:15" s="121" customFormat="1" ht="27">
      <c r="A65" s="77">
        <v>61</v>
      </c>
      <c r="B65" s="116" t="s">
        <v>1213</v>
      </c>
      <c r="C65" s="117" t="s">
        <v>1214</v>
      </c>
      <c r="D65" s="118" t="s">
        <v>1206</v>
      </c>
      <c r="E65" s="77" t="s">
        <v>1106</v>
      </c>
      <c r="F65" s="119">
        <v>53</v>
      </c>
      <c r="G65" s="119">
        <f>F65/2</f>
        <v>26.5</v>
      </c>
      <c r="H65" s="119">
        <v>1</v>
      </c>
      <c r="I65" s="119">
        <v>70.33</v>
      </c>
      <c r="J65" s="119">
        <f t="shared" si="1"/>
        <v>35.164999999999999</v>
      </c>
      <c r="K65" s="119">
        <f t="shared" si="2"/>
        <v>62.664999999999999</v>
      </c>
      <c r="L65" s="123">
        <v>9</v>
      </c>
      <c r="M65" s="120" t="s">
        <v>1062</v>
      </c>
      <c r="N65" s="77" t="s">
        <v>1063</v>
      </c>
      <c r="O65" s="19"/>
    </row>
    <row r="66" spans="1:15" s="121" customFormat="1" ht="27">
      <c r="A66" s="77">
        <v>62</v>
      </c>
      <c r="B66" s="116" t="s">
        <v>1215</v>
      </c>
      <c r="C66" s="117" t="s">
        <v>1216</v>
      </c>
      <c r="D66" s="118" t="s">
        <v>1217</v>
      </c>
      <c r="E66" s="77" t="s">
        <v>1067</v>
      </c>
      <c r="F66" s="119">
        <v>52</v>
      </c>
      <c r="G66" s="119">
        <f>F66/2</f>
        <v>26</v>
      </c>
      <c r="H66" s="119"/>
      <c r="I66" s="119">
        <v>73.33</v>
      </c>
      <c r="J66" s="119">
        <f t="shared" si="1"/>
        <v>36.664999999999999</v>
      </c>
      <c r="K66" s="119">
        <f t="shared" si="2"/>
        <v>62.664999999999999</v>
      </c>
      <c r="L66" s="123">
        <v>10</v>
      </c>
      <c r="M66" s="120" t="s">
        <v>1069</v>
      </c>
      <c r="N66" s="77" t="s">
        <v>1076</v>
      </c>
      <c r="O66" s="19"/>
    </row>
    <row r="67" spans="1:15" s="121" customFormat="1" ht="27">
      <c r="A67" s="77">
        <v>63</v>
      </c>
      <c r="B67" s="116" t="s">
        <v>1218</v>
      </c>
      <c r="C67" s="117" t="s">
        <v>1219</v>
      </c>
      <c r="D67" s="118" t="s">
        <v>1220</v>
      </c>
      <c r="E67" s="77" t="s">
        <v>1074</v>
      </c>
      <c r="F67" s="119">
        <v>45</v>
      </c>
      <c r="G67" s="119">
        <f>F67/2</f>
        <v>22.5</v>
      </c>
      <c r="H67" s="119">
        <v>1</v>
      </c>
      <c r="I67" s="119">
        <v>74</v>
      </c>
      <c r="J67" s="119">
        <f t="shared" si="1"/>
        <v>37</v>
      </c>
      <c r="K67" s="119">
        <f t="shared" si="2"/>
        <v>60.5</v>
      </c>
      <c r="L67" s="123">
        <v>11</v>
      </c>
      <c r="M67" s="120" t="s">
        <v>1101</v>
      </c>
      <c r="N67" s="77" t="s">
        <v>1102</v>
      </c>
      <c r="O67" s="19"/>
    </row>
    <row r="68" spans="1:15" s="121" customFormat="1" ht="27">
      <c r="A68" s="77">
        <v>64</v>
      </c>
      <c r="B68" s="124" t="s">
        <v>1221</v>
      </c>
      <c r="C68" s="117" t="s">
        <v>1222</v>
      </c>
      <c r="D68" s="118" t="s">
        <v>1206</v>
      </c>
      <c r="E68" s="77" t="s">
        <v>1106</v>
      </c>
      <c r="F68" s="119">
        <v>45</v>
      </c>
      <c r="G68" s="119">
        <f>F68/2</f>
        <v>22.5</v>
      </c>
      <c r="H68" s="119"/>
      <c r="I68" s="119">
        <v>73</v>
      </c>
      <c r="J68" s="119">
        <f t="shared" si="1"/>
        <v>36.5</v>
      </c>
      <c r="K68" s="119">
        <f t="shared" si="2"/>
        <v>59</v>
      </c>
      <c r="L68" s="123">
        <v>12</v>
      </c>
      <c r="M68" s="120" t="s">
        <v>1153</v>
      </c>
      <c r="N68" s="77" t="s">
        <v>1154</v>
      </c>
      <c r="O68" s="19"/>
    </row>
    <row r="69" spans="1:15" s="121" customFormat="1" ht="27">
      <c r="A69" s="77">
        <v>65</v>
      </c>
      <c r="B69" s="124" t="s">
        <v>1223</v>
      </c>
      <c r="C69" s="117" t="s">
        <v>1224</v>
      </c>
      <c r="D69" s="118" t="s">
        <v>1197</v>
      </c>
      <c r="E69" s="77" t="s">
        <v>1158</v>
      </c>
      <c r="F69" s="119">
        <v>45.5</v>
      </c>
      <c r="G69" s="119">
        <v>22.75</v>
      </c>
      <c r="H69" s="119"/>
      <c r="I69" s="119">
        <v>70</v>
      </c>
      <c r="J69" s="119">
        <f t="shared" si="1"/>
        <v>35</v>
      </c>
      <c r="K69" s="119">
        <f t="shared" si="2"/>
        <v>57.75</v>
      </c>
      <c r="L69" s="123">
        <v>13</v>
      </c>
      <c r="M69" s="120" t="s">
        <v>1153</v>
      </c>
      <c r="N69" s="77" t="s">
        <v>1154</v>
      </c>
      <c r="O69" s="19" t="s">
        <v>354</v>
      </c>
    </row>
    <row r="70" spans="1:15" s="121" customFormat="1" ht="27">
      <c r="A70" s="77">
        <v>66</v>
      </c>
      <c r="B70" s="116" t="s">
        <v>1225</v>
      </c>
      <c r="C70" s="117" t="s">
        <v>1226</v>
      </c>
      <c r="D70" s="118" t="s">
        <v>1197</v>
      </c>
      <c r="E70" s="77" t="s">
        <v>1158</v>
      </c>
      <c r="F70" s="119">
        <v>39</v>
      </c>
      <c r="G70" s="119">
        <f>F70/2</f>
        <v>19.5</v>
      </c>
      <c r="H70" s="119">
        <v>1</v>
      </c>
      <c r="I70" s="119">
        <v>74</v>
      </c>
      <c r="J70" s="119">
        <f t="shared" ref="J70:J129" si="5">I70/2</f>
        <v>37</v>
      </c>
      <c r="K70" s="119">
        <f t="shared" ref="K70:K129" si="6">J70+G70+H70</f>
        <v>57.5</v>
      </c>
      <c r="L70" s="123">
        <v>14</v>
      </c>
      <c r="M70" s="120" t="s">
        <v>1101</v>
      </c>
      <c r="N70" s="77" t="s">
        <v>1107</v>
      </c>
      <c r="O70" s="19"/>
    </row>
    <row r="71" spans="1:15" s="121" customFormat="1" ht="27">
      <c r="A71" s="77">
        <v>67</v>
      </c>
      <c r="B71" s="116" t="s">
        <v>1227</v>
      </c>
      <c r="C71" s="117" t="s">
        <v>1228</v>
      </c>
      <c r="D71" s="118" t="s">
        <v>1206</v>
      </c>
      <c r="E71" s="77" t="s">
        <v>1106</v>
      </c>
      <c r="F71" s="119">
        <v>43</v>
      </c>
      <c r="G71" s="119">
        <f>F71/2</f>
        <v>21.5</v>
      </c>
      <c r="H71" s="119"/>
      <c r="I71" s="119">
        <v>70</v>
      </c>
      <c r="J71" s="119">
        <f t="shared" si="5"/>
        <v>35</v>
      </c>
      <c r="K71" s="119">
        <f t="shared" si="6"/>
        <v>56.5</v>
      </c>
      <c r="L71" s="123">
        <v>15</v>
      </c>
      <c r="M71" s="120" t="s">
        <v>1153</v>
      </c>
      <c r="N71" s="77" t="s">
        <v>1154</v>
      </c>
      <c r="O71" s="19"/>
    </row>
    <row r="72" spans="1:15" s="121" customFormat="1" ht="27">
      <c r="A72" s="77">
        <v>68</v>
      </c>
      <c r="B72" s="116" t="s">
        <v>1229</v>
      </c>
      <c r="C72" s="117" t="s">
        <v>1230</v>
      </c>
      <c r="D72" s="118" t="s">
        <v>1197</v>
      </c>
      <c r="E72" s="77" t="s">
        <v>1158</v>
      </c>
      <c r="F72" s="119">
        <v>34</v>
      </c>
      <c r="G72" s="119">
        <f>F72/2</f>
        <v>17</v>
      </c>
      <c r="H72" s="119"/>
      <c r="I72" s="119">
        <v>74</v>
      </c>
      <c r="J72" s="119">
        <f t="shared" si="5"/>
        <v>37</v>
      </c>
      <c r="K72" s="119">
        <f t="shared" si="6"/>
        <v>54</v>
      </c>
      <c r="L72" s="123">
        <v>16</v>
      </c>
      <c r="M72" s="120" t="s">
        <v>1069</v>
      </c>
      <c r="N72" s="77" t="s">
        <v>1070</v>
      </c>
      <c r="O72" s="19"/>
    </row>
    <row r="73" spans="1:15" s="121" customFormat="1" ht="27">
      <c r="A73" s="77">
        <v>69</v>
      </c>
      <c r="B73" s="116" t="s">
        <v>1231</v>
      </c>
      <c r="C73" s="117" t="s">
        <v>1232</v>
      </c>
      <c r="D73" s="118" t="s">
        <v>1220</v>
      </c>
      <c r="E73" s="77" t="s">
        <v>1074</v>
      </c>
      <c r="F73" s="119">
        <v>45</v>
      </c>
      <c r="G73" s="119">
        <v>22.5</v>
      </c>
      <c r="H73" s="119"/>
      <c r="I73" s="119">
        <v>0</v>
      </c>
      <c r="J73" s="119">
        <f t="shared" si="5"/>
        <v>0</v>
      </c>
      <c r="K73" s="119">
        <f t="shared" si="6"/>
        <v>22.5</v>
      </c>
      <c r="L73" s="123">
        <v>17</v>
      </c>
      <c r="M73" s="120" t="s">
        <v>1069</v>
      </c>
      <c r="N73" s="77" t="s">
        <v>1070</v>
      </c>
      <c r="O73" s="19" t="s">
        <v>354</v>
      </c>
    </row>
    <row r="74" spans="1:15" s="121" customFormat="1" ht="27">
      <c r="A74" s="77">
        <v>70</v>
      </c>
      <c r="B74" s="116" t="s">
        <v>1233</v>
      </c>
      <c r="C74" s="117" t="s">
        <v>1234</v>
      </c>
      <c r="D74" s="118" t="s">
        <v>1235</v>
      </c>
      <c r="E74" s="77" t="s">
        <v>1074</v>
      </c>
      <c r="F74" s="119">
        <v>66</v>
      </c>
      <c r="G74" s="119">
        <f t="shared" ref="G74:G85" si="7">F74/2</f>
        <v>33</v>
      </c>
      <c r="H74" s="119"/>
      <c r="I74" s="119">
        <v>74.33</v>
      </c>
      <c r="J74" s="119">
        <f t="shared" si="5"/>
        <v>37.164999999999999</v>
      </c>
      <c r="K74" s="119">
        <f t="shared" si="6"/>
        <v>70.164999999999992</v>
      </c>
      <c r="L74" s="123">
        <v>1</v>
      </c>
      <c r="M74" s="120" t="s">
        <v>1236</v>
      </c>
      <c r="N74" s="77" t="s">
        <v>1237</v>
      </c>
      <c r="O74" s="19"/>
    </row>
    <row r="75" spans="1:15" s="121" customFormat="1" ht="27">
      <c r="A75" s="77">
        <v>71</v>
      </c>
      <c r="B75" s="116" t="s">
        <v>1238</v>
      </c>
      <c r="C75" s="125" t="s">
        <v>1239</v>
      </c>
      <c r="D75" s="118" t="s">
        <v>1240</v>
      </c>
      <c r="E75" s="77" t="s">
        <v>1241</v>
      </c>
      <c r="F75" s="119">
        <v>53</v>
      </c>
      <c r="G75" s="119">
        <f t="shared" si="7"/>
        <v>26.5</v>
      </c>
      <c r="H75" s="119"/>
      <c r="I75" s="119">
        <v>87</v>
      </c>
      <c r="J75" s="119">
        <f t="shared" si="5"/>
        <v>43.5</v>
      </c>
      <c r="K75" s="119">
        <f t="shared" si="6"/>
        <v>70</v>
      </c>
      <c r="L75" s="123">
        <v>2</v>
      </c>
      <c r="M75" s="120" t="s">
        <v>1236</v>
      </c>
      <c r="N75" s="77" t="s">
        <v>1237</v>
      </c>
      <c r="O75" s="19"/>
    </row>
    <row r="76" spans="1:15" s="121" customFormat="1" ht="27">
      <c r="A76" s="77">
        <v>72</v>
      </c>
      <c r="B76" s="116" t="s">
        <v>1242</v>
      </c>
      <c r="C76" s="125" t="s">
        <v>1243</v>
      </c>
      <c r="D76" s="118" t="s">
        <v>1240</v>
      </c>
      <c r="E76" s="77" t="s">
        <v>1241</v>
      </c>
      <c r="F76" s="119">
        <v>50</v>
      </c>
      <c r="G76" s="119">
        <f t="shared" si="7"/>
        <v>25</v>
      </c>
      <c r="H76" s="119">
        <v>1</v>
      </c>
      <c r="I76" s="119">
        <v>86</v>
      </c>
      <c r="J76" s="119">
        <f t="shared" si="5"/>
        <v>43</v>
      </c>
      <c r="K76" s="119">
        <f t="shared" si="6"/>
        <v>69</v>
      </c>
      <c r="L76" s="123">
        <v>3</v>
      </c>
      <c r="M76" s="120" t="s">
        <v>1236</v>
      </c>
      <c r="N76" s="77" t="s">
        <v>1237</v>
      </c>
      <c r="O76" s="19"/>
    </row>
    <row r="77" spans="1:15" s="121" customFormat="1" ht="27">
      <c r="A77" s="77">
        <v>73</v>
      </c>
      <c r="B77" s="116" t="s">
        <v>1244</v>
      </c>
      <c r="C77" s="125" t="s">
        <v>1245</v>
      </c>
      <c r="D77" s="118" t="s">
        <v>1240</v>
      </c>
      <c r="E77" s="77" t="s">
        <v>1241</v>
      </c>
      <c r="F77" s="119">
        <v>53</v>
      </c>
      <c r="G77" s="119">
        <f t="shared" si="7"/>
        <v>26.5</v>
      </c>
      <c r="H77" s="119"/>
      <c r="I77" s="119">
        <v>80.33</v>
      </c>
      <c r="J77" s="119">
        <f t="shared" si="5"/>
        <v>40.164999999999999</v>
      </c>
      <c r="K77" s="119">
        <f t="shared" si="6"/>
        <v>66.664999999999992</v>
      </c>
      <c r="L77" s="123">
        <v>4</v>
      </c>
      <c r="M77" s="120" t="s">
        <v>1236</v>
      </c>
      <c r="N77" s="77" t="s">
        <v>1237</v>
      </c>
      <c r="O77" s="19"/>
    </row>
    <row r="78" spans="1:15" s="121" customFormat="1" ht="27">
      <c r="A78" s="77">
        <v>74</v>
      </c>
      <c r="B78" s="116" t="s">
        <v>1246</v>
      </c>
      <c r="C78" s="117" t="s">
        <v>1247</v>
      </c>
      <c r="D78" s="118" t="s">
        <v>1240</v>
      </c>
      <c r="E78" s="77" t="s">
        <v>1241</v>
      </c>
      <c r="F78" s="119">
        <v>51</v>
      </c>
      <c r="G78" s="119">
        <f t="shared" si="7"/>
        <v>25.5</v>
      </c>
      <c r="H78" s="119"/>
      <c r="I78" s="119">
        <v>82</v>
      </c>
      <c r="J78" s="119">
        <f t="shared" si="5"/>
        <v>41</v>
      </c>
      <c r="K78" s="119">
        <f t="shared" si="6"/>
        <v>66.5</v>
      </c>
      <c r="L78" s="123">
        <v>5</v>
      </c>
      <c r="M78" s="120" t="s">
        <v>1236</v>
      </c>
      <c r="N78" s="77" t="s">
        <v>1237</v>
      </c>
      <c r="O78" s="19"/>
    </row>
    <row r="79" spans="1:15" s="121" customFormat="1" ht="27">
      <c r="A79" s="77">
        <v>75</v>
      </c>
      <c r="B79" s="116" t="s">
        <v>1248</v>
      </c>
      <c r="C79" s="125" t="s">
        <v>1249</v>
      </c>
      <c r="D79" s="118" t="s">
        <v>1240</v>
      </c>
      <c r="E79" s="77" t="s">
        <v>1241</v>
      </c>
      <c r="F79" s="119">
        <v>54</v>
      </c>
      <c r="G79" s="119">
        <f t="shared" si="7"/>
        <v>27</v>
      </c>
      <c r="H79" s="119"/>
      <c r="I79" s="119">
        <v>74.67</v>
      </c>
      <c r="J79" s="119">
        <f t="shared" si="5"/>
        <v>37.335000000000001</v>
      </c>
      <c r="K79" s="119">
        <f t="shared" si="6"/>
        <v>64.335000000000008</v>
      </c>
      <c r="L79" s="123">
        <v>6</v>
      </c>
      <c r="M79" s="120" t="s">
        <v>1236</v>
      </c>
      <c r="N79" s="77" t="s">
        <v>1237</v>
      </c>
      <c r="O79" s="19"/>
    </row>
    <row r="80" spans="1:15" s="121" customFormat="1" ht="27">
      <c r="A80" s="77">
        <v>76</v>
      </c>
      <c r="B80" s="116" t="s">
        <v>1250</v>
      </c>
      <c r="C80" s="117" t="s">
        <v>1251</v>
      </c>
      <c r="D80" s="118" t="s">
        <v>1240</v>
      </c>
      <c r="E80" s="77" t="s">
        <v>1241</v>
      </c>
      <c r="F80" s="119">
        <v>52</v>
      </c>
      <c r="G80" s="119">
        <f>F80/2</f>
        <v>26</v>
      </c>
      <c r="H80" s="119">
        <v>1</v>
      </c>
      <c r="I80" s="119">
        <v>74.33</v>
      </c>
      <c r="J80" s="119">
        <f>I80/2</f>
        <v>37.164999999999999</v>
      </c>
      <c r="K80" s="119">
        <f>J80+G80+H80</f>
        <v>64.164999999999992</v>
      </c>
      <c r="L80" s="123">
        <v>7</v>
      </c>
      <c r="M80" s="120" t="s">
        <v>1101</v>
      </c>
      <c r="N80" s="77" t="s">
        <v>1102</v>
      </c>
      <c r="O80" s="19"/>
    </row>
    <row r="81" spans="1:15" s="121" customFormat="1" ht="27">
      <c r="A81" s="77">
        <v>77</v>
      </c>
      <c r="B81" s="116" t="s">
        <v>1252</v>
      </c>
      <c r="C81" s="125" t="s">
        <v>1253</v>
      </c>
      <c r="D81" s="118" t="s">
        <v>1254</v>
      </c>
      <c r="E81" s="77" t="s">
        <v>1106</v>
      </c>
      <c r="F81" s="119">
        <v>41</v>
      </c>
      <c r="G81" s="119">
        <f>F81/2</f>
        <v>20.5</v>
      </c>
      <c r="H81" s="119">
        <v>1</v>
      </c>
      <c r="I81" s="119">
        <v>84.66</v>
      </c>
      <c r="J81" s="119">
        <f>I81/2</f>
        <v>42.33</v>
      </c>
      <c r="K81" s="119">
        <f>J81+G81+H81</f>
        <v>63.83</v>
      </c>
      <c r="L81" s="123">
        <v>8</v>
      </c>
      <c r="M81" s="120" t="s">
        <v>1069</v>
      </c>
      <c r="N81" s="77" t="s">
        <v>1076</v>
      </c>
      <c r="O81" s="19"/>
    </row>
    <row r="82" spans="1:15" s="121" customFormat="1" ht="27">
      <c r="A82" s="77">
        <v>78</v>
      </c>
      <c r="B82" s="116" t="s">
        <v>1255</v>
      </c>
      <c r="C82" s="125" t="s">
        <v>1256</v>
      </c>
      <c r="D82" s="118" t="s">
        <v>1235</v>
      </c>
      <c r="E82" s="77" t="s">
        <v>1074</v>
      </c>
      <c r="F82" s="119">
        <v>51</v>
      </c>
      <c r="G82" s="119">
        <f t="shared" si="7"/>
        <v>25.5</v>
      </c>
      <c r="H82" s="119">
        <v>1</v>
      </c>
      <c r="I82" s="119">
        <v>74</v>
      </c>
      <c r="J82" s="119">
        <f t="shared" si="5"/>
        <v>37</v>
      </c>
      <c r="K82" s="119">
        <f t="shared" si="6"/>
        <v>63.5</v>
      </c>
      <c r="L82" s="123">
        <v>9</v>
      </c>
      <c r="M82" s="120" t="s">
        <v>1069</v>
      </c>
      <c r="N82" s="77" t="s">
        <v>1076</v>
      </c>
      <c r="O82" s="19"/>
    </row>
    <row r="83" spans="1:15" s="121" customFormat="1" ht="27">
      <c r="A83" s="77">
        <v>79</v>
      </c>
      <c r="B83" s="116" t="s">
        <v>1257</v>
      </c>
      <c r="C83" s="125" t="s">
        <v>1258</v>
      </c>
      <c r="D83" s="118" t="s">
        <v>1235</v>
      </c>
      <c r="E83" s="77" t="s">
        <v>1074</v>
      </c>
      <c r="F83" s="119">
        <v>43</v>
      </c>
      <c r="G83" s="119">
        <f>F83/2</f>
        <v>21.5</v>
      </c>
      <c r="H83" s="119">
        <v>1</v>
      </c>
      <c r="I83" s="119">
        <v>80.33</v>
      </c>
      <c r="J83" s="119">
        <f>I83/2</f>
        <v>40.164999999999999</v>
      </c>
      <c r="K83" s="119">
        <f>J83+G83+H83</f>
        <v>62.664999999999999</v>
      </c>
      <c r="L83" s="123">
        <v>10</v>
      </c>
      <c r="M83" s="120" t="s">
        <v>1062</v>
      </c>
      <c r="N83" s="77" t="s">
        <v>1063</v>
      </c>
      <c r="O83" s="19"/>
    </row>
    <row r="84" spans="1:15" s="121" customFormat="1" ht="27">
      <c r="A84" s="77">
        <v>80</v>
      </c>
      <c r="B84" s="116" t="s">
        <v>1259</v>
      </c>
      <c r="C84" s="117" t="s">
        <v>1260</v>
      </c>
      <c r="D84" s="118" t="s">
        <v>1261</v>
      </c>
      <c r="E84" s="77" t="s">
        <v>1067</v>
      </c>
      <c r="F84" s="119">
        <v>42</v>
      </c>
      <c r="G84" s="119">
        <f t="shared" si="7"/>
        <v>21</v>
      </c>
      <c r="H84" s="119">
        <v>1</v>
      </c>
      <c r="I84" s="119">
        <v>80</v>
      </c>
      <c r="J84" s="119">
        <f t="shared" si="5"/>
        <v>40</v>
      </c>
      <c r="K84" s="119">
        <f t="shared" si="6"/>
        <v>62</v>
      </c>
      <c r="L84" s="123">
        <v>11</v>
      </c>
      <c r="M84" s="120" t="s">
        <v>1062</v>
      </c>
      <c r="N84" s="77" t="s">
        <v>1063</v>
      </c>
      <c r="O84" s="19"/>
    </row>
    <row r="85" spans="1:15" s="121" customFormat="1" ht="27">
      <c r="A85" s="77">
        <v>81</v>
      </c>
      <c r="B85" s="116" t="s">
        <v>1262</v>
      </c>
      <c r="C85" s="125" t="s">
        <v>1263</v>
      </c>
      <c r="D85" s="118" t="s">
        <v>1261</v>
      </c>
      <c r="E85" s="77" t="s">
        <v>1067</v>
      </c>
      <c r="F85" s="119">
        <v>50</v>
      </c>
      <c r="G85" s="119">
        <f t="shared" si="7"/>
        <v>25</v>
      </c>
      <c r="H85" s="119"/>
      <c r="I85" s="119">
        <v>73.66</v>
      </c>
      <c r="J85" s="119">
        <f t="shared" si="5"/>
        <v>36.83</v>
      </c>
      <c r="K85" s="119">
        <f t="shared" si="6"/>
        <v>61.83</v>
      </c>
      <c r="L85" s="123">
        <v>12</v>
      </c>
      <c r="M85" s="120" t="s">
        <v>1062</v>
      </c>
      <c r="N85" s="77" t="s">
        <v>1063</v>
      </c>
      <c r="O85" s="19"/>
    </row>
    <row r="86" spans="1:15" s="121" customFormat="1" ht="27">
      <c r="A86" s="77">
        <v>82</v>
      </c>
      <c r="B86" s="116" t="s">
        <v>1264</v>
      </c>
      <c r="C86" s="117" t="s">
        <v>1265</v>
      </c>
      <c r="D86" s="118" t="s">
        <v>1261</v>
      </c>
      <c r="E86" s="77" t="s">
        <v>1067</v>
      </c>
      <c r="F86" s="119">
        <v>44</v>
      </c>
      <c r="G86" s="119">
        <v>22</v>
      </c>
      <c r="H86" s="119"/>
      <c r="I86" s="119">
        <v>77</v>
      </c>
      <c r="J86" s="119">
        <f t="shared" si="5"/>
        <v>38.5</v>
      </c>
      <c r="K86" s="119">
        <f t="shared" si="6"/>
        <v>60.5</v>
      </c>
      <c r="L86" s="123">
        <v>13</v>
      </c>
      <c r="M86" s="120" t="s">
        <v>1062</v>
      </c>
      <c r="N86" s="77" t="s">
        <v>1063</v>
      </c>
      <c r="O86" s="19" t="s">
        <v>354</v>
      </c>
    </row>
    <row r="87" spans="1:15" s="121" customFormat="1" ht="27">
      <c r="A87" s="77">
        <v>83</v>
      </c>
      <c r="B87" s="116" t="s">
        <v>1266</v>
      </c>
      <c r="C87" s="125" t="s">
        <v>1267</v>
      </c>
      <c r="D87" s="118" t="s">
        <v>1261</v>
      </c>
      <c r="E87" s="77" t="s">
        <v>1067</v>
      </c>
      <c r="F87" s="119">
        <v>44</v>
      </c>
      <c r="G87" s="119">
        <f>F87/2</f>
        <v>22</v>
      </c>
      <c r="H87" s="119"/>
      <c r="I87" s="119">
        <v>76</v>
      </c>
      <c r="J87" s="119">
        <f t="shared" si="5"/>
        <v>38</v>
      </c>
      <c r="K87" s="119">
        <f t="shared" si="6"/>
        <v>60</v>
      </c>
      <c r="L87" s="123">
        <v>14</v>
      </c>
      <c r="M87" s="120" t="s">
        <v>1069</v>
      </c>
      <c r="N87" s="77" t="s">
        <v>1076</v>
      </c>
      <c r="O87" s="19"/>
    </row>
    <row r="88" spans="1:15" s="121" customFormat="1" ht="27">
      <c r="A88" s="77">
        <v>84</v>
      </c>
      <c r="B88" s="124" t="s">
        <v>1268</v>
      </c>
      <c r="C88" s="117" t="s">
        <v>1269</v>
      </c>
      <c r="D88" s="118" t="s">
        <v>1235</v>
      </c>
      <c r="E88" s="77" t="s">
        <v>1074</v>
      </c>
      <c r="F88" s="119">
        <v>49</v>
      </c>
      <c r="G88" s="119">
        <f>F88/2</f>
        <v>24.5</v>
      </c>
      <c r="H88" s="119"/>
      <c r="I88" s="119">
        <v>69.67</v>
      </c>
      <c r="J88" s="119">
        <f t="shared" si="5"/>
        <v>34.835000000000001</v>
      </c>
      <c r="K88" s="119">
        <f t="shared" si="6"/>
        <v>59.335000000000001</v>
      </c>
      <c r="L88" s="123">
        <v>15</v>
      </c>
      <c r="M88" s="120" t="s">
        <v>1101</v>
      </c>
      <c r="N88" s="77" t="s">
        <v>1102</v>
      </c>
      <c r="O88" s="19"/>
    </row>
    <row r="89" spans="1:15" s="121" customFormat="1" ht="27">
      <c r="A89" s="77">
        <v>85</v>
      </c>
      <c r="B89" s="116" t="s">
        <v>1270</v>
      </c>
      <c r="C89" s="125" t="s">
        <v>1271</v>
      </c>
      <c r="D89" s="118" t="s">
        <v>1254</v>
      </c>
      <c r="E89" s="77" t="s">
        <v>1106</v>
      </c>
      <c r="F89" s="119">
        <v>49</v>
      </c>
      <c r="G89" s="119">
        <f>F89/2</f>
        <v>24.5</v>
      </c>
      <c r="H89" s="119"/>
      <c r="I89" s="119">
        <v>68.67</v>
      </c>
      <c r="J89" s="119">
        <f t="shared" si="5"/>
        <v>34.335000000000001</v>
      </c>
      <c r="K89" s="119">
        <f t="shared" si="6"/>
        <v>58.835000000000001</v>
      </c>
      <c r="L89" s="123">
        <v>16</v>
      </c>
      <c r="M89" s="120" t="s">
        <v>1153</v>
      </c>
      <c r="N89" s="77" t="s">
        <v>1164</v>
      </c>
      <c r="O89" s="19"/>
    </row>
    <row r="90" spans="1:15" s="121" customFormat="1" ht="27">
      <c r="A90" s="77">
        <v>86</v>
      </c>
      <c r="B90" s="116" t="s">
        <v>1272</v>
      </c>
      <c r="C90" s="125" t="s">
        <v>1273</v>
      </c>
      <c r="D90" s="118" t="s">
        <v>1274</v>
      </c>
      <c r="E90" s="77" t="s">
        <v>1158</v>
      </c>
      <c r="F90" s="119">
        <v>44</v>
      </c>
      <c r="G90" s="119">
        <f>F90/2</f>
        <v>22</v>
      </c>
      <c r="H90" s="119"/>
      <c r="I90" s="119">
        <v>73.67</v>
      </c>
      <c r="J90" s="119">
        <f t="shared" si="5"/>
        <v>36.835000000000001</v>
      </c>
      <c r="K90" s="119">
        <f t="shared" si="6"/>
        <v>58.835000000000001</v>
      </c>
      <c r="L90" s="123">
        <v>17</v>
      </c>
      <c r="M90" s="120" t="s">
        <v>1069</v>
      </c>
      <c r="N90" s="77" t="s">
        <v>1076</v>
      </c>
      <c r="O90" s="19"/>
    </row>
    <row r="91" spans="1:15" s="121" customFormat="1" ht="27">
      <c r="A91" s="77">
        <v>87</v>
      </c>
      <c r="B91" s="116" t="s">
        <v>1275</v>
      </c>
      <c r="C91" s="117" t="s">
        <v>1276</v>
      </c>
      <c r="D91" s="118" t="s">
        <v>1235</v>
      </c>
      <c r="E91" s="77" t="s">
        <v>1074</v>
      </c>
      <c r="F91" s="119">
        <v>41</v>
      </c>
      <c r="G91" s="119">
        <f>F91/2</f>
        <v>20.5</v>
      </c>
      <c r="H91" s="119">
        <v>1</v>
      </c>
      <c r="I91" s="119">
        <v>74.66</v>
      </c>
      <c r="J91" s="119">
        <f t="shared" si="5"/>
        <v>37.33</v>
      </c>
      <c r="K91" s="119">
        <f t="shared" si="6"/>
        <v>58.83</v>
      </c>
      <c r="L91" s="123">
        <v>18</v>
      </c>
      <c r="M91" s="120" t="s">
        <v>1101</v>
      </c>
      <c r="N91" s="77" t="s">
        <v>1102</v>
      </c>
      <c r="O91" s="19"/>
    </row>
    <row r="92" spans="1:15" s="121" customFormat="1" ht="27">
      <c r="A92" s="77">
        <v>88</v>
      </c>
      <c r="B92" s="116" t="s">
        <v>1277</v>
      </c>
      <c r="C92" s="117" t="s">
        <v>1278</v>
      </c>
      <c r="D92" s="118" t="s">
        <v>1254</v>
      </c>
      <c r="E92" s="77" t="s">
        <v>1106</v>
      </c>
      <c r="F92" s="119">
        <v>46</v>
      </c>
      <c r="G92" s="119">
        <v>23</v>
      </c>
      <c r="H92" s="119"/>
      <c r="I92" s="119">
        <v>71.33</v>
      </c>
      <c r="J92" s="119">
        <f t="shared" si="5"/>
        <v>35.664999999999999</v>
      </c>
      <c r="K92" s="119">
        <f t="shared" si="6"/>
        <v>58.664999999999999</v>
      </c>
      <c r="L92" s="123">
        <v>19</v>
      </c>
      <c r="M92" s="120" t="s">
        <v>1101</v>
      </c>
      <c r="N92" s="77" t="s">
        <v>1102</v>
      </c>
      <c r="O92" s="19" t="s">
        <v>354</v>
      </c>
    </row>
    <row r="93" spans="1:15" s="121" customFormat="1" ht="27">
      <c r="A93" s="77">
        <v>89</v>
      </c>
      <c r="B93" s="116" t="s">
        <v>1279</v>
      </c>
      <c r="C93" s="117" t="s">
        <v>1280</v>
      </c>
      <c r="D93" s="118" t="s">
        <v>1254</v>
      </c>
      <c r="E93" s="77" t="s">
        <v>1106</v>
      </c>
      <c r="F93" s="119">
        <v>45</v>
      </c>
      <c r="G93" s="119">
        <v>22.5</v>
      </c>
      <c r="H93" s="119"/>
      <c r="I93" s="119">
        <v>71.67</v>
      </c>
      <c r="J93" s="119">
        <f t="shared" si="5"/>
        <v>35.835000000000001</v>
      </c>
      <c r="K93" s="119">
        <f t="shared" si="6"/>
        <v>58.335000000000001</v>
      </c>
      <c r="L93" s="123">
        <v>20</v>
      </c>
      <c r="M93" s="120" t="s">
        <v>1101</v>
      </c>
      <c r="N93" s="77" t="s">
        <v>1102</v>
      </c>
      <c r="O93" s="19" t="s">
        <v>354</v>
      </c>
    </row>
    <row r="94" spans="1:15" s="129" customFormat="1" ht="27">
      <c r="A94" s="77">
        <v>90</v>
      </c>
      <c r="B94" s="126" t="s">
        <v>1281</v>
      </c>
      <c r="C94" s="127" t="s">
        <v>1282</v>
      </c>
      <c r="D94" s="118" t="s">
        <v>1254</v>
      </c>
      <c r="E94" s="77" t="s">
        <v>1106</v>
      </c>
      <c r="F94" s="128">
        <v>44</v>
      </c>
      <c r="G94" s="128">
        <f>F94/2</f>
        <v>22</v>
      </c>
      <c r="H94" s="128"/>
      <c r="I94" s="128">
        <v>72.33</v>
      </c>
      <c r="J94" s="128">
        <f t="shared" si="5"/>
        <v>36.164999999999999</v>
      </c>
      <c r="K94" s="128">
        <f t="shared" si="6"/>
        <v>58.164999999999999</v>
      </c>
      <c r="L94" s="77">
        <v>21</v>
      </c>
      <c r="M94" s="120" t="s">
        <v>1153</v>
      </c>
      <c r="N94" s="77" t="s">
        <v>1164</v>
      </c>
      <c r="O94" s="77"/>
    </row>
    <row r="95" spans="1:15" s="129" customFormat="1" ht="27">
      <c r="A95" s="77">
        <v>91</v>
      </c>
      <c r="B95" s="130" t="s">
        <v>1283</v>
      </c>
      <c r="C95" s="127" t="s">
        <v>1284</v>
      </c>
      <c r="D95" s="118" t="s">
        <v>1274</v>
      </c>
      <c r="E95" s="77" t="s">
        <v>1158</v>
      </c>
      <c r="F95" s="128">
        <v>44</v>
      </c>
      <c r="G95" s="128">
        <f>F95/2</f>
        <v>22</v>
      </c>
      <c r="H95" s="128"/>
      <c r="I95" s="128">
        <v>72.33</v>
      </c>
      <c r="J95" s="128">
        <f t="shared" si="5"/>
        <v>36.164999999999999</v>
      </c>
      <c r="K95" s="128">
        <f t="shared" si="6"/>
        <v>58.164999999999999</v>
      </c>
      <c r="L95" s="77">
        <v>21</v>
      </c>
      <c r="M95" s="120" t="s">
        <v>1069</v>
      </c>
      <c r="N95" s="77" t="s">
        <v>1076</v>
      </c>
      <c r="O95" s="77"/>
    </row>
    <row r="96" spans="1:15" s="121" customFormat="1" ht="27">
      <c r="A96" s="77">
        <v>92</v>
      </c>
      <c r="B96" s="116" t="s">
        <v>1285</v>
      </c>
      <c r="C96" s="117" t="s">
        <v>1286</v>
      </c>
      <c r="D96" s="118" t="s">
        <v>1235</v>
      </c>
      <c r="E96" s="77" t="s">
        <v>1074</v>
      </c>
      <c r="F96" s="119">
        <v>47</v>
      </c>
      <c r="G96" s="119">
        <v>23.5</v>
      </c>
      <c r="H96" s="119"/>
      <c r="I96" s="119">
        <v>69</v>
      </c>
      <c r="J96" s="119">
        <f t="shared" si="5"/>
        <v>34.5</v>
      </c>
      <c r="K96" s="119">
        <f t="shared" si="6"/>
        <v>58</v>
      </c>
      <c r="L96" s="123">
        <v>23</v>
      </c>
      <c r="M96" s="120" t="s">
        <v>1069</v>
      </c>
      <c r="N96" s="77" t="s">
        <v>1070</v>
      </c>
      <c r="O96" s="19" t="s">
        <v>354</v>
      </c>
    </row>
    <row r="97" spans="1:15" s="121" customFormat="1" ht="27">
      <c r="A97" s="77">
        <v>93</v>
      </c>
      <c r="B97" s="116" t="s">
        <v>1287</v>
      </c>
      <c r="C97" s="125" t="s">
        <v>1288</v>
      </c>
      <c r="D97" s="118" t="s">
        <v>1235</v>
      </c>
      <c r="E97" s="77" t="s">
        <v>1074</v>
      </c>
      <c r="F97" s="119">
        <v>39</v>
      </c>
      <c r="G97" s="119">
        <f>F97/2</f>
        <v>19.5</v>
      </c>
      <c r="H97" s="119">
        <v>1</v>
      </c>
      <c r="I97" s="119">
        <v>74.06</v>
      </c>
      <c r="J97" s="119">
        <f t="shared" si="5"/>
        <v>37.03</v>
      </c>
      <c r="K97" s="119">
        <f t="shared" si="6"/>
        <v>57.53</v>
      </c>
      <c r="L97" s="123">
        <v>24</v>
      </c>
      <c r="M97" s="120" t="s">
        <v>1101</v>
      </c>
      <c r="N97" s="77" t="s">
        <v>1107</v>
      </c>
      <c r="O97" s="19"/>
    </row>
    <row r="98" spans="1:15" s="121" customFormat="1" ht="27">
      <c r="A98" s="77">
        <v>94</v>
      </c>
      <c r="B98" s="116" t="s">
        <v>1289</v>
      </c>
      <c r="C98" s="125" t="s">
        <v>1290</v>
      </c>
      <c r="D98" s="118" t="s">
        <v>1254</v>
      </c>
      <c r="E98" s="77" t="s">
        <v>1106</v>
      </c>
      <c r="F98" s="119">
        <v>44</v>
      </c>
      <c r="G98" s="119">
        <f>F98/2</f>
        <v>22</v>
      </c>
      <c r="H98" s="119">
        <v>1</v>
      </c>
      <c r="I98" s="119">
        <v>68.67</v>
      </c>
      <c r="J98" s="119">
        <f>I98/2</f>
        <v>34.335000000000001</v>
      </c>
      <c r="K98" s="119">
        <f>J98+G98+H98</f>
        <v>57.335000000000001</v>
      </c>
      <c r="L98" s="123">
        <v>25</v>
      </c>
      <c r="M98" s="120" t="s">
        <v>1069</v>
      </c>
      <c r="N98" s="77" t="s">
        <v>1070</v>
      </c>
      <c r="O98" s="19"/>
    </row>
    <row r="99" spans="1:15" s="121" customFormat="1" ht="27">
      <c r="A99" s="77">
        <v>95</v>
      </c>
      <c r="B99" s="116" t="s">
        <v>1291</v>
      </c>
      <c r="C99" s="117" t="s">
        <v>1292</v>
      </c>
      <c r="D99" s="118" t="s">
        <v>1235</v>
      </c>
      <c r="E99" s="77" t="s">
        <v>1074</v>
      </c>
      <c r="F99" s="119">
        <v>44</v>
      </c>
      <c r="G99" s="119">
        <v>22</v>
      </c>
      <c r="H99" s="119">
        <v>1</v>
      </c>
      <c r="I99" s="119">
        <v>67</v>
      </c>
      <c r="J99" s="119">
        <f t="shared" si="5"/>
        <v>33.5</v>
      </c>
      <c r="K99" s="119">
        <f t="shared" si="6"/>
        <v>56.5</v>
      </c>
      <c r="L99" s="123">
        <v>26</v>
      </c>
      <c r="M99" s="120" t="s">
        <v>1069</v>
      </c>
      <c r="N99" s="77" t="s">
        <v>1070</v>
      </c>
      <c r="O99" s="19" t="s">
        <v>1293</v>
      </c>
    </row>
    <row r="100" spans="1:15" s="121" customFormat="1" ht="27">
      <c r="A100" s="77">
        <v>96</v>
      </c>
      <c r="B100" s="116" t="s">
        <v>1294</v>
      </c>
      <c r="C100" s="125" t="s">
        <v>1295</v>
      </c>
      <c r="D100" s="118" t="s">
        <v>1235</v>
      </c>
      <c r="E100" s="77" t="s">
        <v>1074</v>
      </c>
      <c r="F100" s="119">
        <v>42</v>
      </c>
      <c r="G100" s="119">
        <f>F100/2</f>
        <v>21</v>
      </c>
      <c r="H100" s="119"/>
      <c r="I100" s="119">
        <v>69.67</v>
      </c>
      <c r="J100" s="119">
        <f t="shared" si="5"/>
        <v>34.835000000000001</v>
      </c>
      <c r="K100" s="119">
        <f t="shared" si="6"/>
        <v>55.835000000000001</v>
      </c>
      <c r="L100" s="123">
        <v>27</v>
      </c>
      <c r="M100" s="120" t="s">
        <v>1101</v>
      </c>
      <c r="N100" s="77" t="s">
        <v>1107</v>
      </c>
      <c r="O100" s="19"/>
    </row>
    <row r="101" spans="1:15" s="121" customFormat="1" ht="27">
      <c r="A101" s="77">
        <v>97</v>
      </c>
      <c r="B101" s="116" t="s">
        <v>1296</v>
      </c>
      <c r="C101" s="117" t="s">
        <v>1297</v>
      </c>
      <c r="D101" s="118" t="s">
        <v>1254</v>
      </c>
      <c r="E101" s="77" t="s">
        <v>1106</v>
      </c>
      <c r="F101" s="119">
        <v>45</v>
      </c>
      <c r="G101" s="119">
        <v>22.5</v>
      </c>
      <c r="H101" s="119"/>
      <c r="I101" s="119">
        <v>66.33</v>
      </c>
      <c r="J101" s="119">
        <f t="shared" si="5"/>
        <v>33.164999999999999</v>
      </c>
      <c r="K101" s="119">
        <f t="shared" si="6"/>
        <v>55.664999999999999</v>
      </c>
      <c r="L101" s="123">
        <v>28</v>
      </c>
      <c r="M101" s="120" t="s">
        <v>1101</v>
      </c>
      <c r="N101" s="77" t="s">
        <v>1107</v>
      </c>
      <c r="O101" s="19" t="s">
        <v>354</v>
      </c>
    </row>
    <row r="102" spans="1:15" s="121" customFormat="1" ht="27">
      <c r="A102" s="77">
        <v>98</v>
      </c>
      <c r="B102" s="116" t="s">
        <v>1298</v>
      </c>
      <c r="C102" s="125" t="s">
        <v>1299</v>
      </c>
      <c r="D102" s="118" t="s">
        <v>1254</v>
      </c>
      <c r="E102" s="77" t="s">
        <v>1106</v>
      </c>
      <c r="F102" s="119">
        <v>42</v>
      </c>
      <c r="G102" s="119">
        <f t="shared" ref="G102:G107" si="8">F102/2</f>
        <v>21</v>
      </c>
      <c r="H102" s="119"/>
      <c r="I102" s="119">
        <v>67.67</v>
      </c>
      <c r="J102" s="119">
        <f t="shared" si="5"/>
        <v>33.835000000000001</v>
      </c>
      <c r="K102" s="119">
        <f t="shared" si="6"/>
        <v>54.835000000000001</v>
      </c>
      <c r="L102" s="123">
        <v>29</v>
      </c>
      <c r="M102" s="120" t="s">
        <v>1153</v>
      </c>
      <c r="N102" s="77" t="s">
        <v>1154</v>
      </c>
      <c r="O102" s="19"/>
    </row>
    <row r="103" spans="1:15" s="121" customFormat="1" ht="27">
      <c r="A103" s="77">
        <v>99</v>
      </c>
      <c r="B103" s="131" t="s">
        <v>1300</v>
      </c>
      <c r="C103" s="125" t="s">
        <v>1301</v>
      </c>
      <c r="D103" s="118" t="s">
        <v>1274</v>
      </c>
      <c r="E103" s="77" t="s">
        <v>1158</v>
      </c>
      <c r="F103" s="119">
        <v>37</v>
      </c>
      <c r="G103" s="119">
        <f t="shared" si="8"/>
        <v>18.5</v>
      </c>
      <c r="H103" s="119"/>
      <c r="I103" s="119">
        <v>70.66</v>
      </c>
      <c r="J103" s="119">
        <f t="shared" si="5"/>
        <v>35.33</v>
      </c>
      <c r="K103" s="119">
        <f t="shared" si="6"/>
        <v>53.83</v>
      </c>
      <c r="L103" s="123">
        <v>30</v>
      </c>
      <c r="M103" s="120" t="s">
        <v>1153</v>
      </c>
      <c r="N103" s="77" t="s">
        <v>1154</v>
      </c>
      <c r="O103" s="19"/>
    </row>
    <row r="104" spans="1:15" s="121" customFormat="1" ht="27">
      <c r="A104" s="77">
        <v>100</v>
      </c>
      <c r="B104" s="124" t="s">
        <v>1302</v>
      </c>
      <c r="C104" s="117" t="s">
        <v>1303</v>
      </c>
      <c r="D104" s="118" t="s">
        <v>1274</v>
      </c>
      <c r="E104" s="77" t="s">
        <v>1158</v>
      </c>
      <c r="F104" s="119">
        <v>37</v>
      </c>
      <c r="G104" s="119">
        <f t="shared" si="8"/>
        <v>18.5</v>
      </c>
      <c r="H104" s="119"/>
      <c r="I104" s="119">
        <v>66.33</v>
      </c>
      <c r="J104" s="119">
        <f t="shared" si="5"/>
        <v>33.164999999999999</v>
      </c>
      <c r="K104" s="119">
        <f t="shared" si="6"/>
        <v>51.664999999999999</v>
      </c>
      <c r="L104" s="123">
        <v>31</v>
      </c>
      <c r="M104" s="120" t="s">
        <v>1153</v>
      </c>
      <c r="N104" s="77" t="s">
        <v>1154</v>
      </c>
      <c r="O104" s="19"/>
    </row>
    <row r="105" spans="1:15" s="121" customFormat="1" ht="27">
      <c r="A105" s="77">
        <v>101</v>
      </c>
      <c r="B105" s="116" t="s">
        <v>1304</v>
      </c>
      <c r="C105" s="125" t="s">
        <v>1305</v>
      </c>
      <c r="D105" s="118" t="s">
        <v>1274</v>
      </c>
      <c r="E105" s="77" t="s">
        <v>1158</v>
      </c>
      <c r="F105" s="119">
        <v>34</v>
      </c>
      <c r="G105" s="119">
        <f t="shared" si="8"/>
        <v>17</v>
      </c>
      <c r="H105" s="119"/>
      <c r="I105" s="119">
        <v>67</v>
      </c>
      <c r="J105" s="119">
        <f t="shared" si="5"/>
        <v>33.5</v>
      </c>
      <c r="K105" s="119">
        <f t="shared" si="6"/>
        <v>50.5</v>
      </c>
      <c r="L105" s="123">
        <v>32</v>
      </c>
      <c r="M105" s="120" t="s">
        <v>1153</v>
      </c>
      <c r="N105" s="77" t="s">
        <v>1154</v>
      </c>
      <c r="O105" s="19"/>
    </row>
    <row r="106" spans="1:15" s="121" customFormat="1" ht="27">
      <c r="A106" s="77">
        <v>102</v>
      </c>
      <c r="B106" s="116" t="s">
        <v>1306</v>
      </c>
      <c r="C106" s="117" t="s">
        <v>1307</v>
      </c>
      <c r="D106" s="118" t="s">
        <v>1308</v>
      </c>
      <c r="E106" s="77" t="s">
        <v>1158</v>
      </c>
      <c r="F106" s="119">
        <v>54</v>
      </c>
      <c r="G106" s="119">
        <f t="shared" si="8"/>
        <v>27</v>
      </c>
      <c r="H106" s="119">
        <v>1</v>
      </c>
      <c r="I106" s="119">
        <v>83.67</v>
      </c>
      <c r="J106" s="119">
        <f t="shared" si="5"/>
        <v>41.835000000000001</v>
      </c>
      <c r="K106" s="119">
        <f t="shared" si="6"/>
        <v>69.835000000000008</v>
      </c>
      <c r="L106" s="123">
        <v>1</v>
      </c>
      <c r="M106" s="120" t="s">
        <v>1153</v>
      </c>
      <c r="N106" s="77" t="s">
        <v>1164</v>
      </c>
      <c r="O106" s="19"/>
    </row>
    <row r="107" spans="1:15" s="121" customFormat="1" ht="27">
      <c r="A107" s="77">
        <v>103</v>
      </c>
      <c r="B107" s="116" t="s">
        <v>1309</v>
      </c>
      <c r="C107" s="117" t="s">
        <v>1310</v>
      </c>
      <c r="D107" s="118" t="s">
        <v>1308</v>
      </c>
      <c r="E107" s="77" t="s">
        <v>1158</v>
      </c>
      <c r="F107" s="119">
        <v>48</v>
      </c>
      <c r="G107" s="119">
        <f t="shared" si="8"/>
        <v>24</v>
      </c>
      <c r="H107" s="119"/>
      <c r="I107" s="119">
        <v>84.33</v>
      </c>
      <c r="J107" s="119">
        <f t="shared" si="5"/>
        <v>42.164999999999999</v>
      </c>
      <c r="K107" s="119">
        <f t="shared" si="6"/>
        <v>66.164999999999992</v>
      </c>
      <c r="L107" s="123">
        <v>2</v>
      </c>
      <c r="M107" s="120" t="s">
        <v>1153</v>
      </c>
      <c r="N107" s="77" t="s">
        <v>1164</v>
      </c>
      <c r="O107" s="19"/>
    </row>
    <row r="108" spans="1:15" s="121" customFormat="1" ht="27">
      <c r="A108" s="77">
        <v>104</v>
      </c>
      <c r="B108" s="116" t="s">
        <v>1311</v>
      </c>
      <c r="C108" s="117" t="s">
        <v>1312</v>
      </c>
      <c r="D108" s="118" t="s">
        <v>1308</v>
      </c>
      <c r="E108" s="77" t="s">
        <v>1158</v>
      </c>
      <c r="F108" s="119">
        <v>47</v>
      </c>
      <c r="G108" s="119">
        <v>23.5</v>
      </c>
      <c r="H108" s="119"/>
      <c r="I108" s="119">
        <v>82.33</v>
      </c>
      <c r="J108" s="119">
        <f t="shared" si="5"/>
        <v>41.164999999999999</v>
      </c>
      <c r="K108" s="119">
        <f t="shared" si="6"/>
        <v>64.664999999999992</v>
      </c>
      <c r="L108" s="123">
        <v>3</v>
      </c>
      <c r="M108" s="120" t="s">
        <v>1153</v>
      </c>
      <c r="N108" s="77" t="s">
        <v>1164</v>
      </c>
      <c r="O108" s="19" t="s">
        <v>354</v>
      </c>
    </row>
    <row r="109" spans="1:15" s="121" customFormat="1" ht="27">
      <c r="A109" s="77">
        <v>105</v>
      </c>
      <c r="B109" s="124" t="s">
        <v>1313</v>
      </c>
      <c r="C109" s="117" t="s">
        <v>1314</v>
      </c>
      <c r="D109" s="118" t="s">
        <v>1308</v>
      </c>
      <c r="E109" s="77" t="s">
        <v>1158</v>
      </c>
      <c r="F109" s="119">
        <v>47</v>
      </c>
      <c r="G109" s="119">
        <f>F109/2</f>
        <v>23.5</v>
      </c>
      <c r="H109" s="119">
        <v>1</v>
      </c>
      <c r="I109" s="119">
        <v>80</v>
      </c>
      <c r="J109" s="119">
        <f t="shared" si="5"/>
        <v>40</v>
      </c>
      <c r="K109" s="119">
        <f t="shared" si="6"/>
        <v>64.5</v>
      </c>
      <c r="L109" s="123">
        <v>4</v>
      </c>
      <c r="M109" s="120" t="s">
        <v>1069</v>
      </c>
      <c r="N109" s="77" t="s">
        <v>1076</v>
      </c>
      <c r="O109" s="19"/>
    </row>
    <row r="110" spans="1:15" s="121" customFormat="1" ht="27">
      <c r="A110" s="77">
        <v>106</v>
      </c>
      <c r="B110" s="116" t="s">
        <v>1315</v>
      </c>
      <c r="C110" s="117" t="s">
        <v>1316</v>
      </c>
      <c r="D110" s="118" t="s">
        <v>1317</v>
      </c>
      <c r="E110" s="77" t="s">
        <v>1074</v>
      </c>
      <c r="F110" s="119">
        <v>43</v>
      </c>
      <c r="G110" s="119">
        <f>F110/2</f>
        <v>21.5</v>
      </c>
      <c r="H110" s="119"/>
      <c r="I110" s="119">
        <v>84</v>
      </c>
      <c r="J110" s="119">
        <f t="shared" si="5"/>
        <v>42</v>
      </c>
      <c r="K110" s="119">
        <f t="shared" si="6"/>
        <v>63.5</v>
      </c>
      <c r="L110" s="123">
        <v>5</v>
      </c>
      <c r="M110" s="120" t="s">
        <v>1101</v>
      </c>
      <c r="N110" s="77" t="s">
        <v>1102</v>
      </c>
      <c r="O110" s="19"/>
    </row>
    <row r="111" spans="1:15" s="121" customFormat="1" ht="27">
      <c r="A111" s="77">
        <v>107</v>
      </c>
      <c r="B111" s="116" t="s">
        <v>1318</v>
      </c>
      <c r="C111" s="117" t="s">
        <v>1319</v>
      </c>
      <c r="D111" s="118" t="s">
        <v>1320</v>
      </c>
      <c r="E111" s="77" t="s">
        <v>1106</v>
      </c>
      <c r="F111" s="119">
        <v>39</v>
      </c>
      <c r="G111" s="119">
        <f>F111/2</f>
        <v>19.5</v>
      </c>
      <c r="H111" s="119">
        <v>1</v>
      </c>
      <c r="I111" s="119">
        <v>84.67</v>
      </c>
      <c r="J111" s="119">
        <f t="shared" si="5"/>
        <v>42.335000000000001</v>
      </c>
      <c r="K111" s="119">
        <f t="shared" si="6"/>
        <v>62.835000000000001</v>
      </c>
      <c r="L111" s="123">
        <v>6</v>
      </c>
      <c r="M111" s="120" t="s">
        <v>1153</v>
      </c>
      <c r="N111" s="77" t="s">
        <v>1164</v>
      </c>
      <c r="O111" s="19"/>
    </row>
    <row r="112" spans="1:15" s="121" customFormat="1" ht="27">
      <c r="A112" s="77">
        <v>108</v>
      </c>
      <c r="B112" s="116" t="s">
        <v>1321</v>
      </c>
      <c r="C112" s="117" t="s">
        <v>1322</v>
      </c>
      <c r="D112" s="118" t="s">
        <v>1308</v>
      </c>
      <c r="E112" s="77" t="s">
        <v>1158</v>
      </c>
      <c r="F112" s="119">
        <v>42</v>
      </c>
      <c r="G112" s="119">
        <f>F112/2</f>
        <v>21</v>
      </c>
      <c r="H112" s="119"/>
      <c r="I112" s="119">
        <v>83.33</v>
      </c>
      <c r="J112" s="119">
        <f t="shared" si="5"/>
        <v>41.664999999999999</v>
      </c>
      <c r="K112" s="119">
        <f t="shared" si="6"/>
        <v>62.664999999999999</v>
      </c>
      <c r="L112" s="123">
        <v>7</v>
      </c>
      <c r="M112" s="120" t="s">
        <v>1069</v>
      </c>
      <c r="N112" s="77" t="s">
        <v>1076</v>
      </c>
      <c r="O112" s="19"/>
    </row>
    <row r="113" spans="1:19" s="121" customFormat="1" ht="27">
      <c r="A113" s="77">
        <v>109</v>
      </c>
      <c r="B113" s="116" t="s">
        <v>1323</v>
      </c>
      <c r="C113" s="117" t="s">
        <v>1324</v>
      </c>
      <c r="D113" s="118" t="s">
        <v>1317</v>
      </c>
      <c r="E113" s="77" t="s">
        <v>1074</v>
      </c>
      <c r="F113" s="119">
        <v>46</v>
      </c>
      <c r="G113" s="119">
        <f>F113/2</f>
        <v>23</v>
      </c>
      <c r="H113" s="119">
        <v>1</v>
      </c>
      <c r="I113" s="119">
        <v>77</v>
      </c>
      <c r="J113" s="119">
        <f t="shared" si="5"/>
        <v>38.5</v>
      </c>
      <c r="K113" s="119">
        <f t="shared" si="6"/>
        <v>62.5</v>
      </c>
      <c r="L113" s="123">
        <v>8</v>
      </c>
      <c r="M113" s="120" t="s">
        <v>1101</v>
      </c>
      <c r="N113" s="77" t="s">
        <v>1102</v>
      </c>
      <c r="O113" s="19"/>
    </row>
    <row r="114" spans="1:19" s="121" customFormat="1" ht="26.25" customHeight="1">
      <c r="A114" s="77">
        <v>110</v>
      </c>
      <c r="B114" s="116" t="s">
        <v>1325</v>
      </c>
      <c r="C114" s="117" t="s">
        <v>1326</v>
      </c>
      <c r="D114" s="118" t="s">
        <v>1320</v>
      </c>
      <c r="E114" s="77" t="s">
        <v>1106</v>
      </c>
      <c r="F114" s="119">
        <v>47</v>
      </c>
      <c r="G114" s="119">
        <v>23.5</v>
      </c>
      <c r="H114" s="119"/>
      <c r="I114" s="119">
        <v>74.66</v>
      </c>
      <c r="J114" s="119">
        <f t="shared" si="5"/>
        <v>37.33</v>
      </c>
      <c r="K114" s="119">
        <f t="shared" si="6"/>
        <v>60.83</v>
      </c>
      <c r="L114" s="123">
        <v>9</v>
      </c>
      <c r="M114" s="120" t="s">
        <v>1101</v>
      </c>
      <c r="N114" s="77" t="s">
        <v>1102</v>
      </c>
      <c r="O114" s="19" t="s">
        <v>354</v>
      </c>
    </row>
    <row r="115" spans="1:19" s="121" customFormat="1" ht="26.25" customHeight="1">
      <c r="A115" s="77">
        <v>111</v>
      </c>
      <c r="B115" s="116" t="s">
        <v>1327</v>
      </c>
      <c r="C115" s="117" t="s">
        <v>1328</v>
      </c>
      <c r="D115" s="118" t="s">
        <v>1320</v>
      </c>
      <c r="E115" s="77" t="s">
        <v>1106</v>
      </c>
      <c r="F115" s="119">
        <v>48</v>
      </c>
      <c r="G115" s="119">
        <v>24</v>
      </c>
      <c r="H115" s="119"/>
      <c r="I115" s="119">
        <v>71.33</v>
      </c>
      <c r="J115" s="119">
        <f t="shared" si="5"/>
        <v>35.664999999999999</v>
      </c>
      <c r="K115" s="119">
        <f t="shared" si="6"/>
        <v>59.664999999999999</v>
      </c>
      <c r="L115" s="123">
        <v>10</v>
      </c>
      <c r="M115" s="120" t="s">
        <v>1101</v>
      </c>
      <c r="N115" s="77" t="s">
        <v>1102</v>
      </c>
      <c r="O115" s="19" t="s">
        <v>354</v>
      </c>
    </row>
    <row r="116" spans="1:19" s="121" customFormat="1" ht="26.25" customHeight="1">
      <c r="A116" s="77">
        <v>112</v>
      </c>
      <c r="B116" s="116" t="s">
        <v>1329</v>
      </c>
      <c r="C116" s="117" t="s">
        <v>1330</v>
      </c>
      <c r="D116" s="118" t="s">
        <v>1320</v>
      </c>
      <c r="E116" s="77" t="s">
        <v>1106</v>
      </c>
      <c r="F116" s="119">
        <v>48</v>
      </c>
      <c r="G116" s="119">
        <v>24</v>
      </c>
      <c r="H116" s="119"/>
      <c r="I116" s="119">
        <v>69.67</v>
      </c>
      <c r="J116" s="119">
        <f t="shared" si="5"/>
        <v>34.835000000000001</v>
      </c>
      <c r="K116" s="119">
        <f t="shared" si="6"/>
        <v>58.835000000000001</v>
      </c>
      <c r="L116" s="123">
        <v>11</v>
      </c>
      <c r="M116" s="120" t="s">
        <v>1101</v>
      </c>
      <c r="N116" s="77" t="s">
        <v>1107</v>
      </c>
      <c r="O116" s="19" t="s">
        <v>354</v>
      </c>
    </row>
    <row r="117" spans="1:19" s="121" customFormat="1" ht="26.25" customHeight="1">
      <c r="A117" s="77">
        <v>113</v>
      </c>
      <c r="B117" s="116" t="s">
        <v>1331</v>
      </c>
      <c r="C117" s="117" t="s">
        <v>1332</v>
      </c>
      <c r="D117" s="118" t="s">
        <v>1320</v>
      </c>
      <c r="E117" s="77" t="s">
        <v>1106</v>
      </c>
      <c r="F117" s="119">
        <v>46</v>
      </c>
      <c r="G117" s="119">
        <v>23</v>
      </c>
      <c r="H117" s="119"/>
      <c r="I117" s="119">
        <v>69.67</v>
      </c>
      <c r="J117" s="119">
        <f t="shared" si="5"/>
        <v>34.835000000000001</v>
      </c>
      <c r="K117" s="119">
        <f t="shared" si="6"/>
        <v>57.835000000000001</v>
      </c>
      <c r="L117" s="123">
        <v>12</v>
      </c>
      <c r="M117" s="120" t="s">
        <v>1101</v>
      </c>
      <c r="N117" s="77" t="s">
        <v>1107</v>
      </c>
      <c r="O117" s="19" t="s">
        <v>354</v>
      </c>
    </row>
    <row r="118" spans="1:19" s="121" customFormat="1" ht="26.25" customHeight="1">
      <c r="A118" s="77">
        <v>114</v>
      </c>
      <c r="B118" s="116" t="s">
        <v>1333</v>
      </c>
      <c r="C118" s="117" t="s">
        <v>1334</v>
      </c>
      <c r="D118" s="118" t="s">
        <v>1320</v>
      </c>
      <c r="E118" s="77" t="s">
        <v>1106</v>
      </c>
      <c r="F118" s="119">
        <v>40</v>
      </c>
      <c r="G118" s="119">
        <f t="shared" ref="G118:G129" si="9">F118/2</f>
        <v>20</v>
      </c>
      <c r="H118" s="119">
        <v>1</v>
      </c>
      <c r="I118" s="119">
        <v>73.67</v>
      </c>
      <c r="J118" s="119">
        <f t="shared" si="5"/>
        <v>36.835000000000001</v>
      </c>
      <c r="K118" s="119">
        <f t="shared" si="6"/>
        <v>57.835000000000001</v>
      </c>
      <c r="L118" s="123">
        <v>13</v>
      </c>
      <c r="M118" s="120" t="s">
        <v>1153</v>
      </c>
      <c r="N118" s="77" t="s">
        <v>1154</v>
      </c>
      <c r="O118" s="19"/>
    </row>
    <row r="119" spans="1:19" s="121" customFormat="1" ht="26.25" customHeight="1">
      <c r="A119" s="77">
        <v>115</v>
      </c>
      <c r="B119" s="116" t="s">
        <v>1335</v>
      </c>
      <c r="C119" s="117" t="s">
        <v>1336</v>
      </c>
      <c r="D119" s="118" t="s">
        <v>1308</v>
      </c>
      <c r="E119" s="77" t="s">
        <v>1158</v>
      </c>
      <c r="F119" s="119">
        <v>44</v>
      </c>
      <c r="G119" s="119">
        <f t="shared" si="9"/>
        <v>22</v>
      </c>
      <c r="H119" s="119"/>
      <c r="I119" s="119">
        <v>70</v>
      </c>
      <c r="J119" s="119">
        <f t="shared" si="5"/>
        <v>35</v>
      </c>
      <c r="K119" s="119">
        <f t="shared" si="6"/>
        <v>57</v>
      </c>
      <c r="L119" s="123">
        <v>14</v>
      </c>
      <c r="M119" s="120" t="s">
        <v>1153</v>
      </c>
      <c r="N119" s="77" t="s">
        <v>1154</v>
      </c>
      <c r="O119" s="19"/>
    </row>
    <row r="120" spans="1:19" s="121" customFormat="1" ht="26.25" customHeight="1">
      <c r="A120" s="77">
        <v>116</v>
      </c>
      <c r="B120" s="116" t="s">
        <v>1337</v>
      </c>
      <c r="C120" s="117" t="s">
        <v>1338</v>
      </c>
      <c r="D120" s="118" t="s">
        <v>1308</v>
      </c>
      <c r="E120" s="77" t="s">
        <v>1158</v>
      </c>
      <c r="F120" s="119">
        <v>38</v>
      </c>
      <c r="G120" s="119">
        <f t="shared" si="9"/>
        <v>19</v>
      </c>
      <c r="H120" s="119"/>
      <c r="I120" s="119">
        <v>70.67</v>
      </c>
      <c r="J120" s="119">
        <f t="shared" si="5"/>
        <v>35.335000000000001</v>
      </c>
      <c r="K120" s="119">
        <f t="shared" si="6"/>
        <v>54.335000000000001</v>
      </c>
      <c r="L120" s="123">
        <v>15</v>
      </c>
      <c r="M120" s="120" t="s">
        <v>1153</v>
      </c>
      <c r="N120" s="77" t="s">
        <v>1154</v>
      </c>
      <c r="O120" s="19"/>
    </row>
    <row r="121" spans="1:19" s="121" customFormat="1" ht="26.25" customHeight="1">
      <c r="A121" s="77">
        <v>117</v>
      </c>
      <c r="B121" s="116" t="s">
        <v>1339</v>
      </c>
      <c r="C121" s="117" t="s">
        <v>1340</v>
      </c>
      <c r="D121" s="118" t="s">
        <v>1341</v>
      </c>
      <c r="E121" s="77" t="s">
        <v>1158</v>
      </c>
      <c r="F121" s="119">
        <v>58</v>
      </c>
      <c r="G121" s="119">
        <f t="shared" si="9"/>
        <v>29</v>
      </c>
      <c r="H121" s="119"/>
      <c r="I121" s="119">
        <v>79.33</v>
      </c>
      <c r="J121" s="119">
        <f t="shared" si="5"/>
        <v>39.664999999999999</v>
      </c>
      <c r="K121" s="119">
        <f t="shared" si="6"/>
        <v>68.664999999999992</v>
      </c>
      <c r="L121" s="123">
        <v>1</v>
      </c>
      <c r="M121" s="120" t="s">
        <v>1153</v>
      </c>
      <c r="N121" s="77" t="s">
        <v>1164</v>
      </c>
      <c r="O121" s="19"/>
    </row>
    <row r="122" spans="1:19" s="121" customFormat="1" ht="26.25" customHeight="1">
      <c r="A122" s="77">
        <v>118</v>
      </c>
      <c r="B122" s="116" t="s">
        <v>1342</v>
      </c>
      <c r="C122" s="117" t="s">
        <v>1343</v>
      </c>
      <c r="D122" s="118" t="s">
        <v>1341</v>
      </c>
      <c r="E122" s="77" t="s">
        <v>1158</v>
      </c>
      <c r="F122" s="119">
        <v>49</v>
      </c>
      <c r="G122" s="119">
        <f t="shared" si="9"/>
        <v>24.5</v>
      </c>
      <c r="H122" s="119"/>
      <c r="I122" s="119">
        <v>86</v>
      </c>
      <c r="J122" s="119">
        <f t="shared" si="5"/>
        <v>43</v>
      </c>
      <c r="K122" s="119">
        <f t="shared" si="6"/>
        <v>67.5</v>
      </c>
      <c r="L122" s="123">
        <v>2</v>
      </c>
      <c r="M122" s="120" t="s">
        <v>1153</v>
      </c>
      <c r="N122" s="77" t="s">
        <v>1164</v>
      </c>
      <c r="O122" s="19"/>
    </row>
    <row r="123" spans="1:19" s="121" customFormat="1" ht="26.25" customHeight="1">
      <c r="A123" s="77">
        <v>119</v>
      </c>
      <c r="B123" s="116" t="s">
        <v>1344</v>
      </c>
      <c r="C123" s="117" t="s">
        <v>1345</v>
      </c>
      <c r="D123" s="118" t="s">
        <v>1341</v>
      </c>
      <c r="E123" s="77" t="s">
        <v>1158</v>
      </c>
      <c r="F123" s="119">
        <v>49</v>
      </c>
      <c r="G123" s="119">
        <f t="shared" si="9"/>
        <v>24.5</v>
      </c>
      <c r="H123" s="119"/>
      <c r="I123" s="119">
        <v>85</v>
      </c>
      <c r="J123" s="119">
        <f t="shared" si="5"/>
        <v>42.5</v>
      </c>
      <c r="K123" s="119">
        <f t="shared" si="6"/>
        <v>67</v>
      </c>
      <c r="L123" s="123">
        <v>3</v>
      </c>
      <c r="M123" s="120" t="s">
        <v>1153</v>
      </c>
      <c r="N123" s="77" t="s">
        <v>1164</v>
      </c>
      <c r="O123" s="19"/>
    </row>
    <row r="124" spans="1:19" s="121" customFormat="1" ht="26.25" customHeight="1">
      <c r="A124" s="77">
        <v>120</v>
      </c>
      <c r="B124" s="116" t="s">
        <v>1346</v>
      </c>
      <c r="C124" s="117" t="s">
        <v>1347</v>
      </c>
      <c r="D124" s="118" t="s">
        <v>1341</v>
      </c>
      <c r="E124" s="77" t="s">
        <v>1158</v>
      </c>
      <c r="F124" s="119">
        <v>52</v>
      </c>
      <c r="G124" s="119">
        <f t="shared" si="9"/>
        <v>26</v>
      </c>
      <c r="H124" s="119"/>
      <c r="I124" s="119">
        <v>81.67</v>
      </c>
      <c r="J124" s="119">
        <f t="shared" si="5"/>
        <v>40.835000000000001</v>
      </c>
      <c r="K124" s="119">
        <f t="shared" si="6"/>
        <v>66.835000000000008</v>
      </c>
      <c r="L124" s="123">
        <v>4</v>
      </c>
      <c r="M124" s="120" t="s">
        <v>1153</v>
      </c>
      <c r="N124" s="77" t="s">
        <v>1164</v>
      </c>
      <c r="O124" s="19"/>
    </row>
    <row r="125" spans="1:19" s="121" customFormat="1" ht="26.25" customHeight="1">
      <c r="A125" s="77">
        <v>121</v>
      </c>
      <c r="B125" s="124" t="s">
        <v>1348</v>
      </c>
      <c r="C125" s="117" t="s">
        <v>1349</v>
      </c>
      <c r="D125" s="118" t="s">
        <v>1341</v>
      </c>
      <c r="E125" s="77" t="s">
        <v>1158</v>
      </c>
      <c r="F125" s="119">
        <v>47</v>
      </c>
      <c r="G125" s="119">
        <f t="shared" si="9"/>
        <v>23.5</v>
      </c>
      <c r="H125" s="119">
        <v>1</v>
      </c>
      <c r="I125" s="119">
        <v>84</v>
      </c>
      <c r="J125" s="119">
        <f t="shared" si="5"/>
        <v>42</v>
      </c>
      <c r="K125" s="119">
        <f t="shared" si="6"/>
        <v>66.5</v>
      </c>
      <c r="L125" s="123">
        <v>5</v>
      </c>
      <c r="M125" s="120" t="s">
        <v>1153</v>
      </c>
      <c r="N125" s="77" t="s">
        <v>1164</v>
      </c>
      <c r="O125" s="19"/>
    </row>
    <row r="126" spans="1:19" s="121" customFormat="1" ht="26.25" customHeight="1">
      <c r="A126" s="77">
        <v>122</v>
      </c>
      <c r="B126" s="116" t="s">
        <v>1350</v>
      </c>
      <c r="C126" s="117" t="s">
        <v>1351</v>
      </c>
      <c r="D126" s="118" t="s">
        <v>1341</v>
      </c>
      <c r="E126" s="77" t="s">
        <v>1158</v>
      </c>
      <c r="F126" s="119">
        <v>53</v>
      </c>
      <c r="G126" s="119">
        <f t="shared" si="9"/>
        <v>26.5</v>
      </c>
      <c r="H126" s="119"/>
      <c r="I126" s="119">
        <v>71.67</v>
      </c>
      <c r="J126" s="119">
        <f t="shared" si="5"/>
        <v>35.835000000000001</v>
      </c>
      <c r="K126" s="119">
        <f t="shared" si="6"/>
        <v>62.335000000000001</v>
      </c>
      <c r="L126" s="123">
        <v>6</v>
      </c>
      <c r="M126" s="120" t="s">
        <v>1153</v>
      </c>
      <c r="N126" s="77" t="s">
        <v>1164</v>
      </c>
      <c r="O126" s="19"/>
      <c r="S126" s="132" t="s">
        <v>1352</v>
      </c>
    </row>
    <row r="127" spans="1:19" s="121" customFormat="1" ht="26.25" customHeight="1">
      <c r="A127" s="77">
        <v>123</v>
      </c>
      <c r="B127" s="116" t="s">
        <v>1353</v>
      </c>
      <c r="C127" s="117" t="s">
        <v>1354</v>
      </c>
      <c r="D127" s="118" t="s">
        <v>1341</v>
      </c>
      <c r="E127" s="77" t="s">
        <v>1158</v>
      </c>
      <c r="F127" s="119">
        <v>47</v>
      </c>
      <c r="G127" s="119">
        <f t="shared" si="9"/>
        <v>23.5</v>
      </c>
      <c r="H127" s="119">
        <v>1</v>
      </c>
      <c r="I127" s="119">
        <v>73</v>
      </c>
      <c r="J127" s="119">
        <f t="shared" si="5"/>
        <v>36.5</v>
      </c>
      <c r="K127" s="119">
        <f t="shared" si="6"/>
        <v>61</v>
      </c>
      <c r="L127" s="123">
        <v>7</v>
      </c>
      <c r="M127" s="120" t="s">
        <v>1153</v>
      </c>
      <c r="N127" s="77" t="s">
        <v>1154</v>
      </c>
      <c r="O127" s="19"/>
    </row>
    <row r="128" spans="1:19" s="121" customFormat="1" ht="26.25" customHeight="1">
      <c r="A128" s="77">
        <v>124</v>
      </c>
      <c r="B128" s="116" t="s">
        <v>1355</v>
      </c>
      <c r="C128" s="117" t="s">
        <v>1356</v>
      </c>
      <c r="D128" s="118" t="s">
        <v>1341</v>
      </c>
      <c r="E128" s="77" t="s">
        <v>1158</v>
      </c>
      <c r="F128" s="119">
        <v>49</v>
      </c>
      <c r="G128" s="119">
        <f t="shared" si="9"/>
        <v>24.5</v>
      </c>
      <c r="H128" s="119"/>
      <c r="I128" s="119">
        <v>68</v>
      </c>
      <c r="J128" s="119">
        <f t="shared" si="5"/>
        <v>34</v>
      </c>
      <c r="K128" s="119">
        <f t="shared" si="6"/>
        <v>58.5</v>
      </c>
      <c r="L128" s="123">
        <v>8</v>
      </c>
      <c r="M128" s="120" t="s">
        <v>1153</v>
      </c>
      <c r="N128" s="77" t="s">
        <v>1154</v>
      </c>
      <c r="O128" s="19"/>
    </row>
    <row r="129" spans="1:18" s="121" customFormat="1" ht="26.25" customHeight="1">
      <c r="A129" s="77">
        <v>125</v>
      </c>
      <c r="B129" s="116" t="s">
        <v>1357</v>
      </c>
      <c r="C129" s="117" t="s">
        <v>1358</v>
      </c>
      <c r="D129" s="118" t="s">
        <v>1341</v>
      </c>
      <c r="E129" s="77" t="s">
        <v>1158</v>
      </c>
      <c r="F129" s="119">
        <v>49</v>
      </c>
      <c r="G129" s="119">
        <f t="shared" si="9"/>
        <v>24.5</v>
      </c>
      <c r="H129" s="119"/>
      <c r="I129" s="119">
        <v>0</v>
      </c>
      <c r="J129" s="119">
        <f t="shared" si="5"/>
        <v>0</v>
      </c>
      <c r="K129" s="119">
        <f t="shared" si="6"/>
        <v>24.5</v>
      </c>
      <c r="L129" s="123">
        <v>9</v>
      </c>
      <c r="M129" s="120" t="s">
        <v>1153</v>
      </c>
      <c r="N129" s="77" t="s">
        <v>1154</v>
      </c>
      <c r="O129" s="19"/>
    </row>
    <row r="130" spans="1:18" s="121" customFormat="1" ht="27">
      <c r="A130" s="77">
        <v>126</v>
      </c>
      <c r="B130" s="133" t="s">
        <v>1359</v>
      </c>
      <c r="C130" s="134" t="s">
        <v>1360</v>
      </c>
      <c r="D130" s="118" t="s">
        <v>1361</v>
      </c>
      <c r="E130" s="77" t="s">
        <v>1362</v>
      </c>
      <c r="F130" s="119">
        <v>61</v>
      </c>
      <c r="G130" s="119">
        <f>F130/2</f>
        <v>30.5</v>
      </c>
      <c r="H130" s="119"/>
      <c r="I130" s="119">
        <v>80</v>
      </c>
      <c r="J130" s="119">
        <f>I130/2</f>
        <v>40</v>
      </c>
      <c r="K130" s="119">
        <f>J130+H130+G130</f>
        <v>70.5</v>
      </c>
      <c r="L130" s="123">
        <v>1</v>
      </c>
      <c r="M130" s="21" t="s">
        <v>1363</v>
      </c>
      <c r="N130" s="77" t="s">
        <v>1102</v>
      </c>
      <c r="O130" s="19"/>
    </row>
    <row r="131" spans="1:18" s="121" customFormat="1" ht="27">
      <c r="A131" s="77">
        <v>127</v>
      </c>
      <c r="B131" s="133" t="s">
        <v>1364</v>
      </c>
      <c r="C131" s="134" t="s">
        <v>1365</v>
      </c>
      <c r="D131" s="118" t="s">
        <v>1366</v>
      </c>
      <c r="E131" s="77" t="s">
        <v>1367</v>
      </c>
      <c r="F131" s="119">
        <v>57</v>
      </c>
      <c r="G131" s="119">
        <f t="shared" ref="G131:G144" si="10">F131/2</f>
        <v>28.5</v>
      </c>
      <c r="H131" s="119"/>
      <c r="I131" s="119">
        <v>83</v>
      </c>
      <c r="J131" s="119">
        <f t="shared" ref="J131:J144" si="11">I131/2</f>
        <v>41.5</v>
      </c>
      <c r="K131" s="119">
        <f t="shared" ref="K131:K144" si="12">J131+H131+G131</f>
        <v>70</v>
      </c>
      <c r="L131" s="123">
        <v>2</v>
      </c>
      <c r="M131" s="21" t="s">
        <v>1368</v>
      </c>
      <c r="N131" s="77" t="s">
        <v>1076</v>
      </c>
      <c r="O131" s="19"/>
    </row>
    <row r="132" spans="1:18" s="121" customFormat="1" ht="27">
      <c r="A132" s="77">
        <v>128</v>
      </c>
      <c r="B132" s="133" t="s">
        <v>1369</v>
      </c>
      <c r="C132" s="134" t="s">
        <v>1370</v>
      </c>
      <c r="D132" s="118" t="s">
        <v>1371</v>
      </c>
      <c r="E132" s="77" t="s">
        <v>1372</v>
      </c>
      <c r="F132" s="119">
        <v>60</v>
      </c>
      <c r="G132" s="119">
        <f t="shared" si="10"/>
        <v>30</v>
      </c>
      <c r="H132" s="119"/>
      <c r="I132" s="119">
        <v>79</v>
      </c>
      <c r="J132" s="119">
        <f t="shared" si="11"/>
        <v>39.5</v>
      </c>
      <c r="K132" s="119">
        <f t="shared" si="12"/>
        <v>69.5</v>
      </c>
      <c r="L132" s="123">
        <v>3</v>
      </c>
      <c r="M132" s="21" t="s">
        <v>1368</v>
      </c>
      <c r="N132" s="77" t="s">
        <v>1076</v>
      </c>
      <c r="O132" s="19"/>
    </row>
    <row r="133" spans="1:18" s="121" customFormat="1" ht="27">
      <c r="A133" s="77">
        <v>129</v>
      </c>
      <c r="B133" s="133" t="s">
        <v>1373</v>
      </c>
      <c r="C133" s="134" t="s">
        <v>1374</v>
      </c>
      <c r="D133" s="118" t="s">
        <v>1371</v>
      </c>
      <c r="E133" s="77" t="s">
        <v>1372</v>
      </c>
      <c r="F133" s="119">
        <v>55</v>
      </c>
      <c r="G133" s="119">
        <f t="shared" si="10"/>
        <v>27.5</v>
      </c>
      <c r="H133" s="119"/>
      <c r="I133" s="119">
        <v>82.33</v>
      </c>
      <c r="J133" s="119">
        <f t="shared" si="11"/>
        <v>41.164999999999999</v>
      </c>
      <c r="K133" s="119">
        <f t="shared" si="12"/>
        <v>68.664999999999992</v>
      </c>
      <c r="L133" s="123">
        <v>4</v>
      </c>
      <c r="M133" s="21" t="s">
        <v>1368</v>
      </c>
      <c r="N133" s="77" t="s">
        <v>1070</v>
      </c>
      <c r="O133" s="19"/>
    </row>
    <row r="134" spans="1:18" s="121" customFormat="1" ht="27">
      <c r="A134" s="77">
        <v>130</v>
      </c>
      <c r="B134" s="133" t="s">
        <v>1375</v>
      </c>
      <c r="C134" s="134" t="s">
        <v>1376</v>
      </c>
      <c r="D134" s="118" t="s">
        <v>1371</v>
      </c>
      <c r="E134" s="77" t="s">
        <v>1372</v>
      </c>
      <c r="F134" s="119">
        <v>54</v>
      </c>
      <c r="G134" s="119">
        <f t="shared" si="10"/>
        <v>27</v>
      </c>
      <c r="H134" s="119"/>
      <c r="I134" s="119">
        <v>75.33</v>
      </c>
      <c r="J134" s="119">
        <f t="shared" si="11"/>
        <v>37.664999999999999</v>
      </c>
      <c r="K134" s="119">
        <f t="shared" si="12"/>
        <v>64.664999999999992</v>
      </c>
      <c r="L134" s="123">
        <v>5</v>
      </c>
      <c r="M134" s="21" t="s">
        <v>1368</v>
      </c>
      <c r="N134" s="77" t="s">
        <v>1070</v>
      </c>
      <c r="O134" s="19"/>
    </row>
    <row r="135" spans="1:18" s="121" customFormat="1" ht="27">
      <c r="A135" s="77">
        <v>131</v>
      </c>
      <c r="B135" s="133" t="s">
        <v>1377</v>
      </c>
      <c r="C135" s="134" t="s">
        <v>1378</v>
      </c>
      <c r="D135" s="118" t="s">
        <v>1371</v>
      </c>
      <c r="E135" s="77" t="s">
        <v>1372</v>
      </c>
      <c r="F135" s="119">
        <v>54</v>
      </c>
      <c r="G135" s="119">
        <f t="shared" si="10"/>
        <v>27</v>
      </c>
      <c r="H135" s="119">
        <v>1</v>
      </c>
      <c r="I135" s="119">
        <v>73</v>
      </c>
      <c r="J135" s="119">
        <f t="shared" si="11"/>
        <v>36.5</v>
      </c>
      <c r="K135" s="119">
        <f t="shared" si="12"/>
        <v>64.5</v>
      </c>
      <c r="L135" s="123">
        <v>6</v>
      </c>
      <c r="M135" s="21" t="s">
        <v>1368</v>
      </c>
      <c r="N135" s="77" t="s">
        <v>1070</v>
      </c>
      <c r="O135" s="19"/>
    </row>
    <row r="136" spans="1:18" s="121" customFormat="1" ht="27">
      <c r="A136" s="77">
        <v>132</v>
      </c>
      <c r="B136" s="133" t="s">
        <v>1379</v>
      </c>
      <c r="C136" s="134" t="s">
        <v>1380</v>
      </c>
      <c r="D136" s="118" t="s">
        <v>1371</v>
      </c>
      <c r="E136" s="77" t="s">
        <v>1372</v>
      </c>
      <c r="F136" s="119">
        <v>54</v>
      </c>
      <c r="G136" s="119">
        <f t="shared" si="10"/>
        <v>27</v>
      </c>
      <c r="H136" s="119"/>
      <c r="I136" s="119">
        <v>72.67</v>
      </c>
      <c r="J136" s="119">
        <f t="shared" si="11"/>
        <v>36.335000000000001</v>
      </c>
      <c r="K136" s="119">
        <f t="shared" si="12"/>
        <v>63.335000000000001</v>
      </c>
      <c r="L136" s="123">
        <v>7</v>
      </c>
      <c r="M136" s="21" t="s">
        <v>1368</v>
      </c>
      <c r="N136" s="77" t="s">
        <v>1070</v>
      </c>
      <c r="O136" s="19"/>
    </row>
    <row r="137" spans="1:18" s="121" customFormat="1" ht="27">
      <c r="A137" s="77">
        <v>133</v>
      </c>
      <c r="B137" s="133" t="s">
        <v>1381</v>
      </c>
      <c r="C137" s="134" t="s">
        <v>1382</v>
      </c>
      <c r="D137" s="118" t="s">
        <v>1371</v>
      </c>
      <c r="E137" s="77" t="s">
        <v>1372</v>
      </c>
      <c r="F137" s="119">
        <v>57</v>
      </c>
      <c r="G137" s="119">
        <f t="shared" si="10"/>
        <v>28.5</v>
      </c>
      <c r="H137" s="119"/>
      <c r="I137" s="119">
        <v>69.67</v>
      </c>
      <c r="J137" s="119">
        <f t="shared" si="11"/>
        <v>34.835000000000001</v>
      </c>
      <c r="K137" s="119">
        <f t="shared" si="12"/>
        <v>63.335000000000001</v>
      </c>
      <c r="L137" s="123">
        <v>8</v>
      </c>
      <c r="M137" s="21" t="s">
        <v>1368</v>
      </c>
      <c r="N137" s="77" t="s">
        <v>1070</v>
      </c>
      <c r="O137" s="19"/>
    </row>
    <row r="138" spans="1:18" s="121" customFormat="1" ht="27">
      <c r="A138" s="77">
        <v>134</v>
      </c>
      <c r="B138" s="133" t="s">
        <v>1383</v>
      </c>
      <c r="C138" s="134" t="s">
        <v>1384</v>
      </c>
      <c r="D138" s="118" t="s">
        <v>1371</v>
      </c>
      <c r="E138" s="77" t="s">
        <v>1372</v>
      </c>
      <c r="F138" s="119">
        <v>51</v>
      </c>
      <c r="G138" s="119">
        <f t="shared" si="10"/>
        <v>25.5</v>
      </c>
      <c r="H138" s="119">
        <v>1</v>
      </c>
      <c r="I138" s="119">
        <v>72.33</v>
      </c>
      <c r="J138" s="119">
        <f t="shared" si="11"/>
        <v>36.164999999999999</v>
      </c>
      <c r="K138" s="119">
        <f t="shared" si="12"/>
        <v>62.664999999999999</v>
      </c>
      <c r="L138" s="123">
        <v>9</v>
      </c>
      <c r="M138" s="21" t="s">
        <v>1368</v>
      </c>
      <c r="N138" s="77" t="s">
        <v>1070</v>
      </c>
      <c r="O138" s="19"/>
      <c r="R138" s="132" t="s">
        <v>1385</v>
      </c>
    </row>
    <row r="139" spans="1:18" s="121" customFormat="1" ht="27">
      <c r="A139" s="77">
        <v>135</v>
      </c>
      <c r="B139" s="133" t="s">
        <v>1386</v>
      </c>
      <c r="C139" s="134" t="s">
        <v>1387</v>
      </c>
      <c r="D139" s="118" t="s">
        <v>1371</v>
      </c>
      <c r="E139" s="77" t="s">
        <v>1372</v>
      </c>
      <c r="F139" s="119">
        <v>65</v>
      </c>
      <c r="G139" s="119">
        <f t="shared" si="10"/>
        <v>32.5</v>
      </c>
      <c r="H139" s="119"/>
      <c r="I139" s="119">
        <v>86</v>
      </c>
      <c r="J139" s="119">
        <f t="shared" si="11"/>
        <v>43</v>
      </c>
      <c r="K139" s="119">
        <f t="shared" si="12"/>
        <v>75.5</v>
      </c>
      <c r="L139" s="123">
        <v>1</v>
      </c>
      <c r="M139" s="21" t="s">
        <v>1368</v>
      </c>
      <c r="N139" s="77" t="s">
        <v>1076</v>
      </c>
      <c r="O139" s="19"/>
    </row>
    <row r="140" spans="1:18" s="121" customFormat="1" ht="27">
      <c r="A140" s="77">
        <v>136</v>
      </c>
      <c r="B140" s="133" t="s">
        <v>1388</v>
      </c>
      <c r="C140" s="134" t="s">
        <v>1389</v>
      </c>
      <c r="D140" s="118" t="s">
        <v>1371</v>
      </c>
      <c r="E140" s="77" t="s">
        <v>1372</v>
      </c>
      <c r="F140" s="119">
        <v>59</v>
      </c>
      <c r="G140" s="119">
        <f t="shared" si="10"/>
        <v>29.5</v>
      </c>
      <c r="H140" s="119"/>
      <c r="I140" s="119">
        <v>84.33</v>
      </c>
      <c r="J140" s="119">
        <f t="shared" si="11"/>
        <v>42.164999999999999</v>
      </c>
      <c r="K140" s="119">
        <f t="shared" si="12"/>
        <v>71.664999999999992</v>
      </c>
      <c r="L140" s="123">
        <v>2</v>
      </c>
      <c r="M140" s="21" t="s">
        <v>1368</v>
      </c>
      <c r="N140" s="77" t="s">
        <v>1076</v>
      </c>
      <c r="O140" s="19"/>
    </row>
    <row r="141" spans="1:18" s="121" customFormat="1" ht="27">
      <c r="A141" s="77">
        <v>137</v>
      </c>
      <c r="B141" s="133" t="s">
        <v>1390</v>
      </c>
      <c r="C141" s="134" t="s">
        <v>1391</v>
      </c>
      <c r="D141" s="118" t="s">
        <v>1371</v>
      </c>
      <c r="E141" s="77" t="s">
        <v>1372</v>
      </c>
      <c r="F141" s="119">
        <v>57</v>
      </c>
      <c r="G141" s="119">
        <f t="shared" si="10"/>
        <v>28.5</v>
      </c>
      <c r="H141" s="119"/>
      <c r="I141" s="119">
        <v>82.33</v>
      </c>
      <c r="J141" s="119">
        <f t="shared" si="11"/>
        <v>41.164999999999999</v>
      </c>
      <c r="K141" s="119">
        <f t="shared" si="12"/>
        <v>69.664999999999992</v>
      </c>
      <c r="L141" s="123">
        <v>3</v>
      </c>
      <c r="M141" s="21" t="s">
        <v>1368</v>
      </c>
      <c r="N141" s="77" t="s">
        <v>1070</v>
      </c>
      <c r="O141" s="19"/>
    </row>
    <row r="142" spans="1:18" s="121" customFormat="1" ht="27">
      <c r="A142" s="77">
        <v>138</v>
      </c>
      <c r="B142" s="133" t="s">
        <v>1392</v>
      </c>
      <c r="C142" s="134" t="s">
        <v>1393</v>
      </c>
      <c r="D142" s="118" t="s">
        <v>1371</v>
      </c>
      <c r="E142" s="77" t="s">
        <v>1372</v>
      </c>
      <c r="F142" s="119">
        <v>59</v>
      </c>
      <c r="G142" s="119">
        <f t="shared" si="10"/>
        <v>29.5</v>
      </c>
      <c r="H142" s="119"/>
      <c r="I142" s="119">
        <v>78</v>
      </c>
      <c r="J142" s="119">
        <f>I142/2</f>
        <v>39</v>
      </c>
      <c r="K142" s="119">
        <f t="shared" si="12"/>
        <v>68.5</v>
      </c>
      <c r="L142" s="123">
        <v>4</v>
      </c>
      <c r="M142" s="21" t="s">
        <v>1363</v>
      </c>
      <c r="N142" s="77" t="s">
        <v>1107</v>
      </c>
      <c r="O142" s="19"/>
    </row>
    <row r="143" spans="1:18" s="121" customFormat="1" ht="27">
      <c r="A143" s="77">
        <v>139</v>
      </c>
      <c r="B143" s="133" t="s">
        <v>1394</v>
      </c>
      <c r="C143" s="134" t="s">
        <v>1395</v>
      </c>
      <c r="D143" s="118" t="s">
        <v>1366</v>
      </c>
      <c r="E143" s="77" t="s">
        <v>1367</v>
      </c>
      <c r="F143" s="119">
        <v>57</v>
      </c>
      <c r="G143" s="119">
        <f t="shared" si="10"/>
        <v>28.5</v>
      </c>
      <c r="H143" s="119">
        <v>1</v>
      </c>
      <c r="I143" s="119">
        <v>78</v>
      </c>
      <c r="J143" s="119">
        <f t="shared" si="11"/>
        <v>39</v>
      </c>
      <c r="K143" s="119">
        <f t="shared" si="12"/>
        <v>68.5</v>
      </c>
      <c r="L143" s="123">
        <v>5</v>
      </c>
      <c r="M143" s="21" t="s">
        <v>1363</v>
      </c>
      <c r="N143" s="77" t="s">
        <v>1107</v>
      </c>
      <c r="O143" s="19"/>
    </row>
    <row r="144" spans="1:18" s="121" customFormat="1" ht="27">
      <c r="A144" s="77">
        <v>140</v>
      </c>
      <c r="B144" s="133" t="s">
        <v>1396</v>
      </c>
      <c r="C144" s="134" t="s">
        <v>1397</v>
      </c>
      <c r="D144" s="118" t="s">
        <v>1366</v>
      </c>
      <c r="E144" s="77" t="s">
        <v>1367</v>
      </c>
      <c r="F144" s="119">
        <v>57</v>
      </c>
      <c r="G144" s="119">
        <f t="shared" si="10"/>
        <v>28.5</v>
      </c>
      <c r="H144" s="119"/>
      <c r="I144" s="119">
        <v>72.33</v>
      </c>
      <c r="J144" s="119">
        <f t="shared" si="11"/>
        <v>36.164999999999999</v>
      </c>
      <c r="K144" s="119">
        <f t="shared" si="12"/>
        <v>64.664999999999992</v>
      </c>
      <c r="L144" s="123">
        <v>6</v>
      </c>
      <c r="M144" s="21" t="s">
        <v>1363</v>
      </c>
      <c r="N144" s="77" t="s">
        <v>1107</v>
      </c>
      <c r="O144" s="19"/>
    </row>
  </sheetData>
  <mergeCells count="2">
    <mergeCell ref="A2:O3"/>
    <mergeCell ref="A1:B1"/>
  </mergeCells>
  <phoneticPr fontId="3" type="noConversion"/>
  <conditionalFormatting sqref="B139:B144">
    <cfRule type="expression" dxfId="7" priority="1" stopIfTrue="1">
      <formula>AND(COUNTIF($F$380:$F$65666,B139)+COUNTIF($F$240:$F$252,B139)+COUNTIF($F$318:$F$336,B139)+COUNTIF($F$264:$F$278,B139)+COUNTIF($F$201:$F$214,B139)+COUNTIF($F$4:$F$199,B139)+COUNTIF($F$280:$F$316,B139)+COUNTIF($F$255:$F$262,B139)+COUNTIF($F$338:$F$352,B139)+COUNTIF($F$354:$F$354,B139)+COUNTIF($F$358:$F$360,B139)+COUNTIF($F$362:$F$379,B139)+COUNTIF($F$216:$F$217,B139)+COUNTIF($F$219:$F$237,B139)&gt;1,NOT(ISBLANK(B139)))</formula>
    </cfRule>
  </conditionalFormatting>
  <conditionalFormatting sqref="B130:B138">
    <cfRule type="expression" dxfId="6" priority="2" stopIfTrue="1">
      <formula>AND(COUNTIF($F$426:$F$65712,B130)+COUNTIF($F$286:$F$298,B130)+COUNTIF($F$364:$F$382,B130)+COUNTIF($F$310:$F$324,B130)+COUNTIF($F$247:$F$260,B130)+COUNTIF($F$4:$F$245,B130)+COUNTIF($F$326:$F$362,B130)+COUNTIF($F$301:$F$308,B130)+COUNTIF($F$384:$F$398,B130)+COUNTIF($F$400:$F$400,B130)+COUNTIF($F$404:$F$406,B130)+COUNTIF($F$408:$F$425,B130)+COUNTIF($F$262:$F$263,B130)+COUNTIF($F$265:$F$283,B130)&gt;1,NOT(ISBLANK(B130)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4" workbookViewId="0">
      <selection activeCell="D5" sqref="D5"/>
    </sheetView>
  </sheetViews>
  <sheetFormatPr defaultColWidth="9" defaultRowHeight="13.5"/>
  <cols>
    <col min="1" max="1" width="5.375" customWidth="1"/>
    <col min="2" max="2" width="7.5" customWidth="1"/>
    <col min="3" max="3" width="11.875" customWidth="1"/>
    <col min="4" max="4" width="27.125" style="20" customWidth="1"/>
    <col min="5" max="5" width="13.5" style="20" customWidth="1"/>
    <col min="6" max="6" width="7.375" customWidth="1"/>
    <col min="7" max="7" width="6.875" customWidth="1"/>
    <col min="8" max="8" width="5.625" customWidth="1"/>
    <col min="9" max="9" width="7.25" customWidth="1"/>
    <col min="10" max="10" width="7" style="14" customWidth="1"/>
    <col min="11" max="11" width="6.75" style="14" customWidth="1"/>
    <col min="12" max="12" width="4.625" style="14" customWidth="1"/>
    <col min="13" max="13" width="7.25" style="26" customWidth="1"/>
    <col min="14" max="14" width="6.625" style="27" customWidth="1"/>
    <col min="15" max="15" width="7" style="2" customWidth="1"/>
  </cols>
  <sheetData>
    <row r="1" spans="1:15">
      <c r="A1" s="157" t="s">
        <v>1511</v>
      </c>
      <c r="B1" s="158"/>
    </row>
    <row r="2" spans="1:15" ht="42.75" customHeight="1">
      <c r="A2" s="141" t="s">
        <v>190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44.25" customHeight="1">
      <c r="A3" s="1" t="s">
        <v>177</v>
      </c>
      <c r="B3" s="7" t="s">
        <v>191</v>
      </c>
      <c r="C3" s="8" t="s">
        <v>0</v>
      </c>
      <c r="D3" s="5" t="s">
        <v>178</v>
      </c>
      <c r="E3" s="5" t="s">
        <v>179</v>
      </c>
      <c r="F3" s="5" t="s">
        <v>197</v>
      </c>
      <c r="G3" s="8" t="s">
        <v>182</v>
      </c>
      <c r="H3" s="7" t="s">
        <v>173</v>
      </c>
      <c r="I3" s="8" t="s">
        <v>198</v>
      </c>
      <c r="J3" s="15" t="s">
        <v>184</v>
      </c>
      <c r="K3" s="15" t="s">
        <v>183</v>
      </c>
      <c r="L3" s="15" t="s">
        <v>185</v>
      </c>
      <c r="M3" s="15" t="s">
        <v>186</v>
      </c>
      <c r="N3" s="1" t="s">
        <v>175</v>
      </c>
      <c r="O3" s="18" t="s">
        <v>188</v>
      </c>
    </row>
    <row r="4" spans="1:15" ht="30" customHeight="1">
      <c r="A4" s="16">
        <v>1</v>
      </c>
      <c r="B4" s="4" t="s">
        <v>5</v>
      </c>
      <c r="C4" s="4" t="s">
        <v>6</v>
      </c>
      <c r="D4" s="5" t="s">
        <v>201</v>
      </c>
      <c r="E4" s="5" t="s">
        <v>181</v>
      </c>
      <c r="F4" s="22">
        <f>G4*2</f>
        <v>49</v>
      </c>
      <c r="G4" s="22">
        <v>24.5</v>
      </c>
      <c r="H4" s="22">
        <v>1</v>
      </c>
      <c r="I4" s="22">
        <f>J4*2</f>
        <v>86.6</v>
      </c>
      <c r="J4" s="10">
        <v>43.3</v>
      </c>
      <c r="K4" s="10">
        <v>68.8</v>
      </c>
      <c r="L4" s="16">
        <v>1</v>
      </c>
      <c r="M4" s="1" t="s">
        <v>187</v>
      </c>
      <c r="N4" s="18" t="s">
        <v>176</v>
      </c>
      <c r="O4" s="16"/>
    </row>
    <row r="5" spans="1:15" ht="30" customHeight="1">
      <c r="A5" s="16">
        <v>2</v>
      </c>
      <c r="B5" s="4" t="s">
        <v>1</v>
      </c>
      <c r="C5" s="4" t="s">
        <v>2</v>
      </c>
      <c r="D5" s="5" t="s">
        <v>201</v>
      </c>
      <c r="E5" s="5" t="s">
        <v>181</v>
      </c>
      <c r="F5" s="22">
        <v>52</v>
      </c>
      <c r="G5" s="22">
        <v>26</v>
      </c>
      <c r="H5" s="22">
        <v>1</v>
      </c>
      <c r="I5" s="22">
        <f t="shared" ref="I5:I68" si="0">J5*2</f>
        <v>73.2</v>
      </c>
      <c r="J5" s="10">
        <v>36.6</v>
      </c>
      <c r="K5" s="10">
        <v>63.6</v>
      </c>
      <c r="L5" s="16">
        <v>2</v>
      </c>
      <c r="M5" s="1" t="s">
        <v>187</v>
      </c>
      <c r="N5" s="18" t="s">
        <v>176</v>
      </c>
      <c r="O5" s="16"/>
    </row>
    <row r="6" spans="1:15" ht="30" customHeight="1">
      <c r="A6" s="16">
        <v>3</v>
      </c>
      <c r="B6" s="4" t="s">
        <v>3</v>
      </c>
      <c r="C6" s="4" t="s">
        <v>4</v>
      </c>
      <c r="D6" s="5" t="s">
        <v>201</v>
      </c>
      <c r="E6" s="5" t="s">
        <v>180</v>
      </c>
      <c r="F6" s="22">
        <v>45</v>
      </c>
      <c r="G6" s="22">
        <v>22.5</v>
      </c>
      <c r="H6" s="22"/>
      <c r="I6" s="22">
        <f t="shared" si="0"/>
        <v>74.8</v>
      </c>
      <c r="J6" s="10">
        <v>37.4</v>
      </c>
      <c r="K6" s="10">
        <v>59.9</v>
      </c>
      <c r="L6" s="16">
        <v>3</v>
      </c>
      <c r="M6" s="1" t="s">
        <v>187</v>
      </c>
      <c r="N6" s="18" t="s">
        <v>196</v>
      </c>
      <c r="O6" s="16"/>
    </row>
    <row r="7" spans="1:15" ht="30" customHeight="1">
      <c r="A7" s="16">
        <v>4</v>
      </c>
      <c r="B7" s="4" t="s">
        <v>7</v>
      </c>
      <c r="C7" s="4" t="s">
        <v>8</v>
      </c>
      <c r="D7" s="21" t="s">
        <v>202</v>
      </c>
      <c r="E7" s="5" t="s">
        <v>180</v>
      </c>
      <c r="F7" s="22">
        <v>58</v>
      </c>
      <c r="G7" s="22">
        <v>29</v>
      </c>
      <c r="H7" s="22"/>
      <c r="I7" s="22">
        <f t="shared" si="0"/>
        <v>73.599999999999994</v>
      </c>
      <c r="J7" s="10">
        <v>36.799999999999997</v>
      </c>
      <c r="K7" s="10">
        <v>65.8</v>
      </c>
      <c r="L7" s="16">
        <v>1</v>
      </c>
      <c r="M7" s="1" t="s">
        <v>187</v>
      </c>
      <c r="N7" s="18" t="s">
        <v>176</v>
      </c>
      <c r="O7" s="17"/>
    </row>
    <row r="8" spans="1:15" ht="30" customHeight="1">
      <c r="A8" s="16">
        <v>5</v>
      </c>
      <c r="B8" s="6" t="s">
        <v>171</v>
      </c>
      <c r="C8" s="6" t="s">
        <v>82</v>
      </c>
      <c r="D8" s="21" t="s">
        <v>202</v>
      </c>
      <c r="E8" s="5" t="s">
        <v>180</v>
      </c>
      <c r="F8" s="22">
        <v>54</v>
      </c>
      <c r="G8" s="23">
        <v>27</v>
      </c>
      <c r="H8" s="23"/>
      <c r="I8" s="22">
        <f t="shared" si="0"/>
        <v>75.400000000000006</v>
      </c>
      <c r="J8" s="11">
        <v>37.700000000000003</v>
      </c>
      <c r="K8" s="11">
        <v>64.7</v>
      </c>
      <c r="L8" s="16">
        <v>2</v>
      </c>
      <c r="M8" s="1" t="s">
        <v>187</v>
      </c>
      <c r="N8" s="18" t="s">
        <v>196</v>
      </c>
      <c r="O8" s="19" t="s">
        <v>189</v>
      </c>
    </row>
    <row r="9" spans="1:15" ht="30" customHeight="1">
      <c r="A9" s="16">
        <v>6</v>
      </c>
      <c r="B9" s="4" t="s">
        <v>9</v>
      </c>
      <c r="C9" s="4" t="s">
        <v>10</v>
      </c>
      <c r="D9" s="21" t="s">
        <v>203</v>
      </c>
      <c r="E9" s="5" t="s">
        <v>180</v>
      </c>
      <c r="F9" s="22">
        <v>53</v>
      </c>
      <c r="G9" s="22">
        <v>26.5</v>
      </c>
      <c r="H9" s="22">
        <v>1</v>
      </c>
      <c r="I9" s="22">
        <f t="shared" si="0"/>
        <v>78.400000000000006</v>
      </c>
      <c r="J9" s="10">
        <v>39.200000000000003</v>
      </c>
      <c r="K9" s="10">
        <v>66.7</v>
      </c>
      <c r="L9" s="16">
        <v>1</v>
      </c>
      <c r="M9" s="1" t="s">
        <v>187</v>
      </c>
      <c r="N9" s="18" t="s">
        <v>176</v>
      </c>
      <c r="O9" s="17"/>
    </row>
    <row r="10" spans="1:15" ht="30" customHeight="1">
      <c r="A10" s="16">
        <v>7</v>
      </c>
      <c r="B10" s="4" t="s">
        <v>11</v>
      </c>
      <c r="C10" s="4" t="s">
        <v>12</v>
      </c>
      <c r="D10" s="21" t="s">
        <v>203</v>
      </c>
      <c r="E10" s="5" t="s">
        <v>180</v>
      </c>
      <c r="F10" s="22">
        <v>48</v>
      </c>
      <c r="G10" s="22">
        <v>24</v>
      </c>
      <c r="H10" s="22"/>
      <c r="I10" s="22">
        <f t="shared" si="0"/>
        <v>82.6</v>
      </c>
      <c r="J10" s="10">
        <v>41.3</v>
      </c>
      <c r="K10" s="10">
        <v>65.3</v>
      </c>
      <c r="L10" s="16">
        <v>2</v>
      </c>
      <c r="M10" s="1" t="s">
        <v>187</v>
      </c>
      <c r="N10" s="18" t="s">
        <v>196</v>
      </c>
      <c r="O10" s="17"/>
    </row>
    <row r="11" spans="1:15" ht="30" customHeight="1">
      <c r="A11" s="16">
        <v>8</v>
      </c>
      <c r="B11" s="4" t="s">
        <v>25</v>
      </c>
      <c r="C11" s="4" t="s">
        <v>26</v>
      </c>
      <c r="D11" s="21" t="s">
        <v>204</v>
      </c>
      <c r="E11" s="5" t="s">
        <v>180</v>
      </c>
      <c r="F11" s="22">
        <v>57</v>
      </c>
      <c r="G11" s="22">
        <v>28.5</v>
      </c>
      <c r="H11" s="22"/>
      <c r="I11" s="22">
        <f t="shared" si="0"/>
        <v>86.8</v>
      </c>
      <c r="J11" s="10">
        <v>43.4</v>
      </c>
      <c r="K11" s="10">
        <v>71.900000000000006</v>
      </c>
      <c r="L11" s="16">
        <v>1</v>
      </c>
      <c r="M11" s="1" t="s">
        <v>187</v>
      </c>
      <c r="N11" s="18" t="s">
        <v>176</v>
      </c>
      <c r="O11" s="17"/>
    </row>
    <row r="12" spans="1:15" ht="30" customHeight="1">
      <c r="A12" s="16">
        <v>9</v>
      </c>
      <c r="B12" s="4" t="s">
        <v>27</v>
      </c>
      <c r="C12" s="4" t="s">
        <v>28</v>
      </c>
      <c r="D12" s="21" t="s">
        <v>204</v>
      </c>
      <c r="E12" s="5" t="s">
        <v>180</v>
      </c>
      <c r="F12" s="22">
        <v>54</v>
      </c>
      <c r="G12" s="22">
        <v>27</v>
      </c>
      <c r="H12" s="22">
        <v>1</v>
      </c>
      <c r="I12" s="22">
        <f t="shared" si="0"/>
        <v>83</v>
      </c>
      <c r="J12" s="10">
        <v>41.5</v>
      </c>
      <c r="K12" s="10">
        <v>69.5</v>
      </c>
      <c r="L12" s="16">
        <v>2</v>
      </c>
      <c r="M12" s="1" t="s">
        <v>187</v>
      </c>
      <c r="N12" s="18" t="s">
        <v>176</v>
      </c>
      <c r="O12" s="17"/>
    </row>
    <row r="13" spans="1:15" ht="30" customHeight="1">
      <c r="A13" s="16">
        <v>10</v>
      </c>
      <c r="B13" s="4" t="s">
        <v>23</v>
      </c>
      <c r="C13" s="4" t="s">
        <v>24</v>
      </c>
      <c r="D13" s="21" t="s">
        <v>204</v>
      </c>
      <c r="E13" s="5" t="s">
        <v>180</v>
      </c>
      <c r="F13" s="22">
        <v>52</v>
      </c>
      <c r="G13" s="22">
        <v>26</v>
      </c>
      <c r="H13" s="22">
        <v>1</v>
      </c>
      <c r="I13" s="22">
        <f t="shared" si="0"/>
        <v>84.2</v>
      </c>
      <c r="J13" s="10">
        <v>42.1</v>
      </c>
      <c r="K13" s="10">
        <v>69.099999999999994</v>
      </c>
      <c r="L13" s="16">
        <v>3</v>
      </c>
      <c r="M13" s="1" t="s">
        <v>187</v>
      </c>
      <c r="N13" s="18" t="s">
        <v>176</v>
      </c>
      <c r="O13" s="17"/>
    </row>
    <row r="14" spans="1:15" ht="30" customHeight="1">
      <c r="A14" s="16">
        <v>11</v>
      </c>
      <c r="B14" s="4" t="s">
        <v>21</v>
      </c>
      <c r="C14" s="4" t="s">
        <v>22</v>
      </c>
      <c r="D14" s="21" t="s">
        <v>204</v>
      </c>
      <c r="E14" s="5" t="s">
        <v>180</v>
      </c>
      <c r="F14" s="22">
        <v>66</v>
      </c>
      <c r="G14" s="22">
        <v>33</v>
      </c>
      <c r="H14" s="22"/>
      <c r="I14" s="22">
        <f t="shared" si="0"/>
        <v>71.8</v>
      </c>
      <c r="J14" s="10">
        <v>35.9</v>
      </c>
      <c r="K14" s="10">
        <v>68.900000000000006</v>
      </c>
      <c r="L14" s="9">
        <v>4</v>
      </c>
      <c r="M14" s="1" t="s">
        <v>187</v>
      </c>
      <c r="N14" s="18" t="s">
        <v>176</v>
      </c>
      <c r="O14" s="17"/>
    </row>
    <row r="15" spans="1:15" s="2" customFormat="1" ht="30" customHeight="1">
      <c r="A15" s="16">
        <v>12</v>
      </c>
      <c r="B15" s="4" t="s">
        <v>29</v>
      </c>
      <c r="C15" s="4" t="s">
        <v>30</v>
      </c>
      <c r="D15" s="21" t="s">
        <v>204</v>
      </c>
      <c r="E15" s="5" t="s">
        <v>180</v>
      </c>
      <c r="F15" s="22">
        <v>51</v>
      </c>
      <c r="G15" s="22">
        <v>25.5</v>
      </c>
      <c r="H15" s="22">
        <v>1</v>
      </c>
      <c r="I15" s="22">
        <f t="shared" si="0"/>
        <v>84.6</v>
      </c>
      <c r="J15" s="10">
        <v>42.3</v>
      </c>
      <c r="K15" s="10">
        <v>68.8</v>
      </c>
      <c r="L15" s="16">
        <v>5</v>
      </c>
      <c r="M15" s="1" t="s">
        <v>187</v>
      </c>
      <c r="N15" s="18" t="s">
        <v>176</v>
      </c>
      <c r="O15" s="17"/>
    </row>
    <row r="16" spans="1:15" ht="30" customHeight="1">
      <c r="A16" s="16">
        <v>13</v>
      </c>
      <c r="B16" s="4" t="s">
        <v>19</v>
      </c>
      <c r="C16" s="4" t="s">
        <v>20</v>
      </c>
      <c r="D16" s="21" t="s">
        <v>204</v>
      </c>
      <c r="E16" s="5" t="s">
        <v>180</v>
      </c>
      <c r="F16" s="22">
        <v>54</v>
      </c>
      <c r="G16" s="22">
        <v>27</v>
      </c>
      <c r="H16" s="22"/>
      <c r="I16" s="22">
        <f t="shared" si="0"/>
        <v>78.400000000000006</v>
      </c>
      <c r="J16" s="10">
        <v>39.200000000000003</v>
      </c>
      <c r="K16" s="10">
        <v>66.2</v>
      </c>
      <c r="L16" s="16">
        <v>6</v>
      </c>
      <c r="M16" s="1" t="s">
        <v>187</v>
      </c>
      <c r="N16" s="18" t="s">
        <v>176</v>
      </c>
      <c r="O16" s="17"/>
    </row>
    <row r="17" spans="1:15" s="2" customFormat="1" ht="30" customHeight="1">
      <c r="A17" s="16">
        <v>14</v>
      </c>
      <c r="B17" s="4" t="s">
        <v>13</v>
      </c>
      <c r="C17" s="4" t="s">
        <v>14</v>
      </c>
      <c r="D17" s="21" t="s">
        <v>204</v>
      </c>
      <c r="E17" s="5" t="s">
        <v>180</v>
      </c>
      <c r="F17" s="22">
        <v>41</v>
      </c>
      <c r="G17" s="22">
        <v>20.5</v>
      </c>
      <c r="H17" s="22">
        <v>1</v>
      </c>
      <c r="I17" s="22">
        <f t="shared" si="0"/>
        <v>84.4</v>
      </c>
      <c r="J17" s="10">
        <v>42.2</v>
      </c>
      <c r="K17" s="10">
        <v>63.7</v>
      </c>
      <c r="L17" s="16">
        <v>7</v>
      </c>
      <c r="M17" s="1" t="s">
        <v>187</v>
      </c>
      <c r="N17" s="18" t="s">
        <v>196</v>
      </c>
      <c r="O17" s="17"/>
    </row>
    <row r="18" spans="1:15" ht="30" customHeight="1">
      <c r="A18" s="16">
        <v>15</v>
      </c>
      <c r="B18" s="4" t="s">
        <v>17</v>
      </c>
      <c r="C18" s="4" t="s">
        <v>18</v>
      </c>
      <c r="D18" s="21" t="s">
        <v>204</v>
      </c>
      <c r="E18" s="5" t="s">
        <v>180</v>
      </c>
      <c r="F18" s="22">
        <v>49</v>
      </c>
      <c r="G18" s="22">
        <v>24.5</v>
      </c>
      <c r="H18" s="22">
        <v>1</v>
      </c>
      <c r="I18" s="22">
        <f t="shared" si="0"/>
        <v>74.400000000000006</v>
      </c>
      <c r="J18" s="10">
        <v>37.200000000000003</v>
      </c>
      <c r="K18" s="10">
        <v>62.7</v>
      </c>
      <c r="L18" s="16">
        <v>8</v>
      </c>
      <c r="M18" s="1" t="s">
        <v>187</v>
      </c>
      <c r="N18" s="18" t="s">
        <v>196</v>
      </c>
      <c r="O18" s="17"/>
    </row>
    <row r="19" spans="1:15" ht="30" customHeight="1">
      <c r="A19" s="16">
        <v>16</v>
      </c>
      <c r="B19" s="4" t="s">
        <v>15</v>
      </c>
      <c r="C19" s="4" t="s">
        <v>16</v>
      </c>
      <c r="D19" s="21" t="s">
        <v>204</v>
      </c>
      <c r="E19" s="5" t="s">
        <v>180</v>
      </c>
      <c r="F19" s="22">
        <v>50</v>
      </c>
      <c r="G19" s="22">
        <v>25</v>
      </c>
      <c r="H19" s="22">
        <v>1</v>
      </c>
      <c r="I19" s="22">
        <f t="shared" si="0"/>
        <v>72.2</v>
      </c>
      <c r="J19" s="10">
        <v>36.1</v>
      </c>
      <c r="K19" s="10">
        <v>62.1</v>
      </c>
      <c r="L19" s="16">
        <v>9</v>
      </c>
      <c r="M19" s="1" t="s">
        <v>187</v>
      </c>
      <c r="N19" s="18" t="s">
        <v>196</v>
      </c>
      <c r="O19" s="17"/>
    </row>
    <row r="20" spans="1:15" ht="30" customHeight="1">
      <c r="A20" s="16">
        <v>17</v>
      </c>
      <c r="B20" s="9" t="s">
        <v>35</v>
      </c>
      <c r="C20" s="9" t="s">
        <v>36</v>
      </c>
      <c r="D20" s="21" t="s">
        <v>205</v>
      </c>
      <c r="E20" s="5" t="s">
        <v>180</v>
      </c>
      <c r="F20" s="22">
        <v>62</v>
      </c>
      <c r="G20" s="24">
        <v>31</v>
      </c>
      <c r="H20" s="24">
        <v>1</v>
      </c>
      <c r="I20" s="22">
        <f t="shared" si="0"/>
        <v>79.8</v>
      </c>
      <c r="J20" s="12">
        <v>39.9</v>
      </c>
      <c r="K20" s="12">
        <v>71.900000000000006</v>
      </c>
      <c r="L20" s="9">
        <v>1</v>
      </c>
      <c r="M20" s="1" t="s">
        <v>187</v>
      </c>
      <c r="N20" s="18" t="s">
        <v>176</v>
      </c>
      <c r="O20" s="17"/>
    </row>
    <row r="21" spans="1:15" ht="30" customHeight="1">
      <c r="A21" s="16">
        <v>18</v>
      </c>
      <c r="B21" s="4" t="s">
        <v>33</v>
      </c>
      <c r="C21" s="4" t="s">
        <v>34</v>
      </c>
      <c r="D21" s="21" t="s">
        <v>205</v>
      </c>
      <c r="E21" s="5" t="s">
        <v>180</v>
      </c>
      <c r="F21" s="22">
        <v>57</v>
      </c>
      <c r="G21" s="22">
        <v>28.5</v>
      </c>
      <c r="H21" s="22">
        <v>1</v>
      </c>
      <c r="I21" s="22">
        <f t="shared" si="0"/>
        <v>77.599999999999994</v>
      </c>
      <c r="J21" s="10">
        <v>38.799999999999997</v>
      </c>
      <c r="K21" s="10">
        <v>68.3</v>
      </c>
      <c r="L21" s="16">
        <v>2</v>
      </c>
      <c r="M21" s="1" t="s">
        <v>187</v>
      </c>
      <c r="N21" s="18" t="s">
        <v>176</v>
      </c>
      <c r="O21" s="17"/>
    </row>
    <row r="22" spans="1:15" ht="30" customHeight="1">
      <c r="A22" s="16">
        <v>19</v>
      </c>
      <c r="B22" s="4" t="s">
        <v>31</v>
      </c>
      <c r="C22" s="4" t="s">
        <v>32</v>
      </c>
      <c r="D22" s="21" t="s">
        <v>205</v>
      </c>
      <c r="E22" s="5" t="s">
        <v>180</v>
      </c>
      <c r="F22" s="22">
        <v>55</v>
      </c>
      <c r="G22" s="22">
        <v>27.5</v>
      </c>
      <c r="H22" s="22"/>
      <c r="I22" s="22">
        <f t="shared" si="0"/>
        <v>71.599999999999994</v>
      </c>
      <c r="J22" s="10">
        <v>35.799999999999997</v>
      </c>
      <c r="K22" s="10">
        <v>63.3</v>
      </c>
      <c r="L22" s="16">
        <v>3</v>
      </c>
      <c r="M22" s="1" t="s">
        <v>187</v>
      </c>
      <c r="N22" s="18" t="s">
        <v>196</v>
      </c>
      <c r="O22" s="17"/>
    </row>
    <row r="23" spans="1:15" ht="30" customHeight="1">
      <c r="A23" s="16">
        <v>20</v>
      </c>
      <c r="B23" s="4" t="s">
        <v>41</v>
      </c>
      <c r="C23" s="4" t="s">
        <v>42</v>
      </c>
      <c r="D23" s="21" t="s">
        <v>206</v>
      </c>
      <c r="E23" s="5" t="s">
        <v>180</v>
      </c>
      <c r="F23" s="22">
        <v>58</v>
      </c>
      <c r="G23" s="22">
        <v>29</v>
      </c>
      <c r="H23" s="22"/>
      <c r="I23" s="22">
        <f t="shared" si="0"/>
        <v>80.599999999999994</v>
      </c>
      <c r="J23" s="10">
        <v>40.299999999999997</v>
      </c>
      <c r="K23" s="10">
        <v>69.3</v>
      </c>
      <c r="L23" s="16">
        <v>1</v>
      </c>
      <c r="M23" s="1" t="s">
        <v>187</v>
      </c>
      <c r="N23" s="18" t="s">
        <v>176</v>
      </c>
      <c r="O23" s="17"/>
    </row>
    <row r="24" spans="1:15" ht="30" customHeight="1">
      <c r="A24" s="16">
        <v>21</v>
      </c>
      <c r="B24" s="4" t="s">
        <v>39</v>
      </c>
      <c r="C24" s="4" t="s">
        <v>40</v>
      </c>
      <c r="D24" s="21" t="s">
        <v>206</v>
      </c>
      <c r="E24" s="5" t="s">
        <v>180</v>
      </c>
      <c r="F24" s="22">
        <v>51</v>
      </c>
      <c r="G24" s="22">
        <v>25.5</v>
      </c>
      <c r="H24" s="22"/>
      <c r="I24" s="22">
        <f t="shared" si="0"/>
        <v>81</v>
      </c>
      <c r="J24" s="10">
        <v>40.5</v>
      </c>
      <c r="K24" s="10">
        <v>66</v>
      </c>
      <c r="L24" s="16">
        <v>2</v>
      </c>
      <c r="M24" s="1" t="s">
        <v>187</v>
      </c>
      <c r="N24" s="18" t="s">
        <v>176</v>
      </c>
      <c r="O24" s="17"/>
    </row>
    <row r="25" spans="1:15" ht="30" customHeight="1">
      <c r="A25" s="16">
        <v>22</v>
      </c>
      <c r="B25" s="4" t="s">
        <v>37</v>
      </c>
      <c r="C25" s="4" t="s">
        <v>38</v>
      </c>
      <c r="D25" s="21" t="s">
        <v>206</v>
      </c>
      <c r="E25" s="5" t="s">
        <v>180</v>
      </c>
      <c r="F25" s="22">
        <v>53</v>
      </c>
      <c r="G25" s="22">
        <v>26.5</v>
      </c>
      <c r="H25" s="22"/>
      <c r="I25" s="22">
        <f t="shared" si="0"/>
        <v>65.2</v>
      </c>
      <c r="J25" s="10">
        <v>32.6</v>
      </c>
      <c r="K25" s="10">
        <v>59.1</v>
      </c>
      <c r="L25" s="9">
        <v>3</v>
      </c>
      <c r="M25" s="1" t="s">
        <v>187</v>
      </c>
      <c r="N25" s="18" t="s">
        <v>196</v>
      </c>
      <c r="O25" s="17"/>
    </row>
    <row r="26" spans="1:15" ht="30" customHeight="1">
      <c r="A26" s="16">
        <v>23</v>
      </c>
      <c r="B26" s="4" t="s">
        <v>43</v>
      </c>
      <c r="C26" s="4" t="s">
        <v>44</v>
      </c>
      <c r="D26" s="21" t="s">
        <v>207</v>
      </c>
      <c r="E26" s="5" t="s">
        <v>180</v>
      </c>
      <c r="F26" s="22">
        <v>54</v>
      </c>
      <c r="G26" s="22">
        <v>27</v>
      </c>
      <c r="H26" s="22">
        <v>1</v>
      </c>
      <c r="I26" s="22">
        <f t="shared" si="0"/>
        <v>81.2</v>
      </c>
      <c r="J26" s="10">
        <v>40.6</v>
      </c>
      <c r="K26" s="10">
        <v>68.599999999999994</v>
      </c>
      <c r="L26" s="16">
        <v>1</v>
      </c>
      <c r="M26" s="1" t="s">
        <v>187</v>
      </c>
      <c r="N26" s="18" t="s">
        <v>176</v>
      </c>
      <c r="O26" s="17"/>
    </row>
    <row r="27" spans="1:15" ht="30" customHeight="1">
      <c r="A27" s="16">
        <v>24</v>
      </c>
      <c r="B27" s="4" t="s">
        <v>51</v>
      </c>
      <c r="C27" s="4" t="s">
        <v>52</v>
      </c>
      <c r="D27" s="21" t="s">
        <v>207</v>
      </c>
      <c r="E27" s="5" t="s">
        <v>180</v>
      </c>
      <c r="F27" s="22">
        <v>53</v>
      </c>
      <c r="G27" s="22">
        <v>26.5</v>
      </c>
      <c r="H27" s="22">
        <v>1</v>
      </c>
      <c r="I27" s="22">
        <f t="shared" si="0"/>
        <v>82.2</v>
      </c>
      <c r="J27" s="10">
        <v>41.1</v>
      </c>
      <c r="K27" s="10">
        <v>68.599999999999994</v>
      </c>
      <c r="L27" s="16">
        <v>1</v>
      </c>
      <c r="M27" s="1" t="s">
        <v>187</v>
      </c>
      <c r="N27" s="18" t="s">
        <v>176</v>
      </c>
      <c r="O27" s="17"/>
    </row>
    <row r="28" spans="1:15" ht="30" customHeight="1">
      <c r="A28" s="16">
        <v>25</v>
      </c>
      <c r="B28" s="4" t="s">
        <v>49</v>
      </c>
      <c r="C28" s="4" t="s">
        <v>50</v>
      </c>
      <c r="D28" s="21" t="s">
        <v>207</v>
      </c>
      <c r="E28" s="5" t="s">
        <v>180</v>
      </c>
      <c r="F28" s="22">
        <v>53</v>
      </c>
      <c r="G28" s="22">
        <v>26.5</v>
      </c>
      <c r="H28" s="22">
        <v>1</v>
      </c>
      <c r="I28" s="22">
        <f t="shared" si="0"/>
        <v>75.599999999999994</v>
      </c>
      <c r="J28" s="10">
        <v>37.799999999999997</v>
      </c>
      <c r="K28" s="10">
        <v>65.3</v>
      </c>
      <c r="L28" s="16">
        <v>3</v>
      </c>
      <c r="M28" s="1" t="s">
        <v>187</v>
      </c>
      <c r="N28" s="18" t="s">
        <v>176</v>
      </c>
      <c r="O28" s="17"/>
    </row>
    <row r="29" spans="1:15" ht="30" customHeight="1">
      <c r="A29" s="16">
        <v>26</v>
      </c>
      <c r="B29" s="3" t="s">
        <v>172</v>
      </c>
      <c r="C29" s="4" t="s">
        <v>53</v>
      </c>
      <c r="D29" s="21" t="s">
        <v>207</v>
      </c>
      <c r="E29" s="5" t="s">
        <v>180</v>
      </c>
      <c r="F29" s="22">
        <v>57</v>
      </c>
      <c r="G29" s="22">
        <v>28.5</v>
      </c>
      <c r="H29" s="22">
        <v>1</v>
      </c>
      <c r="I29" s="22">
        <f t="shared" si="0"/>
        <v>70.400000000000006</v>
      </c>
      <c r="J29" s="10">
        <v>35.200000000000003</v>
      </c>
      <c r="K29" s="10">
        <v>64.7</v>
      </c>
      <c r="L29" s="16">
        <v>4</v>
      </c>
      <c r="M29" s="1" t="s">
        <v>187</v>
      </c>
      <c r="N29" s="18" t="s">
        <v>176</v>
      </c>
      <c r="O29" s="17"/>
    </row>
    <row r="30" spans="1:15" ht="30" customHeight="1">
      <c r="A30" s="16">
        <v>27</v>
      </c>
      <c r="B30" s="4" t="s">
        <v>45</v>
      </c>
      <c r="C30" s="4" t="s">
        <v>46</v>
      </c>
      <c r="D30" s="21" t="s">
        <v>207</v>
      </c>
      <c r="E30" s="5" t="s">
        <v>180</v>
      </c>
      <c r="F30" s="22">
        <v>49</v>
      </c>
      <c r="G30" s="22">
        <v>24.5</v>
      </c>
      <c r="H30" s="22">
        <v>1</v>
      </c>
      <c r="I30" s="22">
        <f t="shared" si="0"/>
        <v>71.400000000000006</v>
      </c>
      <c r="J30" s="10">
        <v>35.700000000000003</v>
      </c>
      <c r="K30" s="10">
        <v>61.2</v>
      </c>
      <c r="L30" s="16">
        <v>5</v>
      </c>
      <c r="M30" s="1" t="s">
        <v>187</v>
      </c>
      <c r="N30" s="18" t="s">
        <v>196</v>
      </c>
      <c r="O30" s="17"/>
    </row>
    <row r="31" spans="1:15" ht="30" customHeight="1">
      <c r="A31" s="16">
        <v>28</v>
      </c>
      <c r="B31" s="4" t="s">
        <v>47</v>
      </c>
      <c r="C31" s="4" t="s">
        <v>48</v>
      </c>
      <c r="D31" s="21" t="s">
        <v>207</v>
      </c>
      <c r="E31" s="5" t="s">
        <v>180</v>
      </c>
      <c r="F31" s="22">
        <v>51</v>
      </c>
      <c r="G31" s="22">
        <v>25.5</v>
      </c>
      <c r="H31" s="22"/>
      <c r="I31" s="22">
        <f t="shared" si="0"/>
        <v>59.4</v>
      </c>
      <c r="J31" s="10">
        <v>29.7</v>
      </c>
      <c r="K31" s="10">
        <v>55.2</v>
      </c>
      <c r="L31" s="16">
        <v>6</v>
      </c>
      <c r="M31" s="1" t="s">
        <v>187</v>
      </c>
      <c r="N31" s="18" t="s">
        <v>196</v>
      </c>
      <c r="O31" s="17"/>
    </row>
    <row r="32" spans="1:15" ht="30" customHeight="1">
      <c r="A32" s="16">
        <v>29</v>
      </c>
      <c r="B32" s="4" t="s">
        <v>54</v>
      </c>
      <c r="C32" s="4" t="s">
        <v>55</v>
      </c>
      <c r="D32" s="21" t="s">
        <v>208</v>
      </c>
      <c r="E32" s="5" t="s">
        <v>180</v>
      </c>
      <c r="F32" s="22">
        <v>50</v>
      </c>
      <c r="G32" s="22">
        <v>25</v>
      </c>
      <c r="H32" s="22"/>
      <c r="I32" s="22">
        <f t="shared" si="0"/>
        <v>80.2</v>
      </c>
      <c r="J32" s="10">
        <v>40.1</v>
      </c>
      <c r="K32" s="10">
        <v>65.099999999999994</v>
      </c>
      <c r="L32" s="16">
        <v>1</v>
      </c>
      <c r="M32" s="1" t="s">
        <v>187</v>
      </c>
      <c r="N32" s="18" t="s">
        <v>176</v>
      </c>
      <c r="O32" s="17"/>
    </row>
    <row r="33" spans="1:15" ht="30" customHeight="1">
      <c r="A33" s="16">
        <v>30</v>
      </c>
      <c r="B33" s="4" t="s">
        <v>58</v>
      </c>
      <c r="C33" s="4" t="s">
        <v>59</v>
      </c>
      <c r="D33" s="21" t="s">
        <v>208</v>
      </c>
      <c r="E33" s="5" t="s">
        <v>180</v>
      </c>
      <c r="F33" s="22">
        <v>50</v>
      </c>
      <c r="G33" s="22">
        <v>25</v>
      </c>
      <c r="H33" s="22"/>
      <c r="I33" s="22">
        <f t="shared" si="0"/>
        <v>77.599999999999994</v>
      </c>
      <c r="J33" s="10">
        <v>38.799999999999997</v>
      </c>
      <c r="K33" s="10">
        <v>63.8</v>
      </c>
      <c r="L33" s="16">
        <v>2</v>
      </c>
      <c r="M33" s="1" t="s">
        <v>187</v>
      </c>
      <c r="N33" s="18" t="s">
        <v>176</v>
      </c>
      <c r="O33" s="17"/>
    </row>
    <row r="34" spans="1:15" ht="30" customHeight="1">
      <c r="A34" s="16">
        <v>31</v>
      </c>
      <c r="B34" s="4" t="s">
        <v>60</v>
      </c>
      <c r="C34" s="4" t="s">
        <v>61</v>
      </c>
      <c r="D34" s="21" t="s">
        <v>208</v>
      </c>
      <c r="E34" s="5" t="s">
        <v>180</v>
      </c>
      <c r="F34" s="22">
        <v>49</v>
      </c>
      <c r="G34" s="22">
        <v>24.5</v>
      </c>
      <c r="H34" s="22"/>
      <c r="I34" s="22">
        <f t="shared" si="0"/>
        <v>76.8</v>
      </c>
      <c r="J34" s="10">
        <v>38.4</v>
      </c>
      <c r="K34" s="10">
        <v>62.9</v>
      </c>
      <c r="L34" s="16">
        <v>3</v>
      </c>
      <c r="M34" s="1" t="s">
        <v>187</v>
      </c>
      <c r="N34" s="18" t="s">
        <v>196</v>
      </c>
      <c r="O34" s="17"/>
    </row>
    <row r="35" spans="1:15" ht="30" customHeight="1">
      <c r="A35" s="16">
        <v>32</v>
      </c>
      <c r="B35" s="4" t="s">
        <v>56</v>
      </c>
      <c r="C35" s="4" t="s">
        <v>57</v>
      </c>
      <c r="D35" s="21" t="s">
        <v>208</v>
      </c>
      <c r="E35" s="5" t="s">
        <v>180</v>
      </c>
      <c r="F35" s="22">
        <v>49</v>
      </c>
      <c r="G35" s="22">
        <v>24.5</v>
      </c>
      <c r="H35" s="22"/>
      <c r="I35" s="22">
        <f t="shared" si="0"/>
        <v>71.2</v>
      </c>
      <c r="J35" s="10">
        <v>35.6</v>
      </c>
      <c r="K35" s="10">
        <v>60.1</v>
      </c>
      <c r="L35" s="16">
        <v>4</v>
      </c>
      <c r="M35" s="1" t="s">
        <v>187</v>
      </c>
      <c r="N35" s="18" t="s">
        <v>196</v>
      </c>
      <c r="O35" s="17"/>
    </row>
    <row r="36" spans="1:15" ht="30" customHeight="1">
      <c r="A36" s="16">
        <v>33</v>
      </c>
      <c r="B36" s="4" t="s">
        <v>66</v>
      </c>
      <c r="C36" s="4" t="s">
        <v>67</v>
      </c>
      <c r="D36" s="21" t="s">
        <v>209</v>
      </c>
      <c r="E36" s="5" t="s">
        <v>180</v>
      </c>
      <c r="F36" s="22">
        <v>63</v>
      </c>
      <c r="G36" s="22">
        <v>31.5</v>
      </c>
      <c r="H36" s="22"/>
      <c r="I36" s="22">
        <f t="shared" si="0"/>
        <v>87</v>
      </c>
      <c r="J36" s="10">
        <v>43.5</v>
      </c>
      <c r="K36" s="10">
        <v>75</v>
      </c>
      <c r="L36" s="16">
        <v>1</v>
      </c>
      <c r="M36" s="1" t="s">
        <v>187</v>
      </c>
      <c r="N36" s="18" t="s">
        <v>176</v>
      </c>
      <c r="O36" s="17"/>
    </row>
    <row r="37" spans="1:15" ht="30" customHeight="1">
      <c r="A37" s="16">
        <v>34</v>
      </c>
      <c r="B37" s="4" t="s">
        <v>70</v>
      </c>
      <c r="C37" s="4" t="s">
        <v>71</v>
      </c>
      <c r="D37" s="21" t="s">
        <v>209</v>
      </c>
      <c r="E37" s="5" t="s">
        <v>180</v>
      </c>
      <c r="F37" s="22">
        <v>54</v>
      </c>
      <c r="G37" s="22">
        <v>27</v>
      </c>
      <c r="H37" s="22">
        <v>1</v>
      </c>
      <c r="I37" s="22">
        <f t="shared" si="0"/>
        <v>86.2</v>
      </c>
      <c r="J37" s="10">
        <v>43.1</v>
      </c>
      <c r="K37" s="10">
        <v>71.099999999999994</v>
      </c>
      <c r="L37" s="16">
        <v>2</v>
      </c>
      <c r="M37" s="1" t="s">
        <v>187</v>
      </c>
      <c r="N37" s="18" t="s">
        <v>176</v>
      </c>
      <c r="O37" s="17"/>
    </row>
    <row r="38" spans="1:15" ht="30" customHeight="1">
      <c r="A38" s="16">
        <v>35</v>
      </c>
      <c r="B38" s="4" t="s">
        <v>74</v>
      </c>
      <c r="C38" s="4" t="s">
        <v>75</v>
      </c>
      <c r="D38" s="21" t="s">
        <v>209</v>
      </c>
      <c r="E38" s="5" t="s">
        <v>180</v>
      </c>
      <c r="F38" s="22">
        <v>65</v>
      </c>
      <c r="G38" s="22">
        <v>32.5</v>
      </c>
      <c r="H38" s="22"/>
      <c r="I38" s="22">
        <f t="shared" si="0"/>
        <v>72.8</v>
      </c>
      <c r="J38" s="10">
        <v>36.4</v>
      </c>
      <c r="K38" s="10">
        <v>68.900000000000006</v>
      </c>
      <c r="L38" s="16">
        <v>3</v>
      </c>
      <c r="M38" s="1" t="s">
        <v>187</v>
      </c>
      <c r="N38" s="18" t="s">
        <v>176</v>
      </c>
      <c r="O38" s="17"/>
    </row>
    <row r="39" spans="1:15" ht="30" customHeight="1">
      <c r="A39" s="16">
        <v>36</v>
      </c>
      <c r="B39" s="4" t="s">
        <v>64</v>
      </c>
      <c r="C39" s="4" t="s">
        <v>65</v>
      </c>
      <c r="D39" s="21" t="s">
        <v>209</v>
      </c>
      <c r="E39" s="5" t="s">
        <v>180</v>
      </c>
      <c r="F39" s="22">
        <v>54</v>
      </c>
      <c r="G39" s="22">
        <v>27</v>
      </c>
      <c r="H39" s="22"/>
      <c r="I39" s="22">
        <f t="shared" si="0"/>
        <v>79.400000000000006</v>
      </c>
      <c r="J39" s="10">
        <v>39.700000000000003</v>
      </c>
      <c r="K39" s="10">
        <v>66.7</v>
      </c>
      <c r="L39" s="16">
        <v>4</v>
      </c>
      <c r="M39" s="1" t="s">
        <v>187</v>
      </c>
      <c r="N39" s="18" t="s">
        <v>176</v>
      </c>
      <c r="O39" s="17"/>
    </row>
    <row r="40" spans="1:15" ht="30" customHeight="1">
      <c r="A40" s="16">
        <v>37</v>
      </c>
      <c r="B40" s="4" t="s">
        <v>76</v>
      </c>
      <c r="C40" s="4" t="s">
        <v>77</v>
      </c>
      <c r="D40" s="21" t="s">
        <v>209</v>
      </c>
      <c r="E40" s="5" t="s">
        <v>180</v>
      </c>
      <c r="F40" s="22">
        <v>55</v>
      </c>
      <c r="G40" s="22">
        <v>27.5</v>
      </c>
      <c r="H40" s="22"/>
      <c r="I40" s="22">
        <f t="shared" si="0"/>
        <v>75.400000000000006</v>
      </c>
      <c r="J40" s="10">
        <v>37.700000000000003</v>
      </c>
      <c r="K40" s="10">
        <v>65.2</v>
      </c>
      <c r="L40" s="16">
        <v>5</v>
      </c>
      <c r="M40" s="1" t="s">
        <v>187</v>
      </c>
      <c r="N40" s="18" t="s">
        <v>176</v>
      </c>
      <c r="O40" s="17"/>
    </row>
    <row r="41" spans="1:15" ht="30" customHeight="1">
      <c r="A41" s="16">
        <v>38</v>
      </c>
      <c r="B41" s="4" t="s">
        <v>68</v>
      </c>
      <c r="C41" s="4" t="s">
        <v>69</v>
      </c>
      <c r="D41" s="21" t="s">
        <v>209</v>
      </c>
      <c r="E41" s="5" t="s">
        <v>180</v>
      </c>
      <c r="F41" s="22">
        <v>53</v>
      </c>
      <c r="G41" s="22">
        <v>26.5</v>
      </c>
      <c r="H41" s="22"/>
      <c r="I41" s="22">
        <f t="shared" si="0"/>
        <v>77</v>
      </c>
      <c r="J41" s="10">
        <v>38.5</v>
      </c>
      <c r="K41" s="10">
        <v>65</v>
      </c>
      <c r="L41" s="16">
        <v>6</v>
      </c>
      <c r="M41" s="1" t="s">
        <v>187</v>
      </c>
      <c r="N41" s="18" t="s">
        <v>196</v>
      </c>
      <c r="O41" s="17"/>
    </row>
    <row r="42" spans="1:15" ht="30" customHeight="1">
      <c r="A42" s="16">
        <v>39</v>
      </c>
      <c r="B42" s="4" t="s">
        <v>72</v>
      </c>
      <c r="C42" s="4" t="s">
        <v>73</v>
      </c>
      <c r="D42" s="21" t="s">
        <v>209</v>
      </c>
      <c r="E42" s="5" t="s">
        <v>180</v>
      </c>
      <c r="F42" s="22">
        <v>55</v>
      </c>
      <c r="G42" s="22">
        <v>27.5</v>
      </c>
      <c r="H42" s="22"/>
      <c r="I42" s="22">
        <f t="shared" si="0"/>
        <v>73</v>
      </c>
      <c r="J42" s="10">
        <v>36.5</v>
      </c>
      <c r="K42" s="10">
        <v>64</v>
      </c>
      <c r="L42" s="16">
        <v>7</v>
      </c>
      <c r="M42" s="1" t="s">
        <v>187</v>
      </c>
      <c r="N42" s="18" t="s">
        <v>196</v>
      </c>
      <c r="O42" s="17"/>
    </row>
    <row r="43" spans="1:15" s="2" customFormat="1" ht="30" customHeight="1">
      <c r="A43" s="16">
        <v>40</v>
      </c>
      <c r="B43" s="4" t="s">
        <v>62</v>
      </c>
      <c r="C43" s="4" t="s">
        <v>63</v>
      </c>
      <c r="D43" s="21" t="s">
        <v>209</v>
      </c>
      <c r="E43" s="5" t="s">
        <v>180</v>
      </c>
      <c r="F43" s="22">
        <v>45</v>
      </c>
      <c r="G43" s="22">
        <v>22.5</v>
      </c>
      <c r="H43" s="22"/>
      <c r="I43" s="22">
        <f t="shared" si="0"/>
        <v>82</v>
      </c>
      <c r="J43" s="10">
        <v>41</v>
      </c>
      <c r="K43" s="10">
        <v>63.5</v>
      </c>
      <c r="L43" s="16">
        <v>8</v>
      </c>
      <c r="M43" s="1" t="s">
        <v>187</v>
      </c>
      <c r="N43" s="18" t="s">
        <v>196</v>
      </c>
      <c r="O43" s="17"/>
    </row>
    <row r="44" spans="1:15" ht="30" customHeight="1">
      <c r="A44" s="16">
        <v>41</v>
      </c>
      <c r="B44" s="4" t="s">
        <v>83</v>
      </c>
      <c r="C44" s="4" t="s">
        <v>84</v>
      </c>
      <c r="D44" s="21" t="s">
        <v>210</v>
      </c>
      <c r="E44" s="5" t="s">
        <v>180</v>
      </c>
      <c r="F44" s="22">
        <v>55</v>
      </c>
      <c r="G44" s="22">
        <v>27.5</v>
      </c>
      <c r="H44" s="22">
        <v>1</v>
      </c>
      <c r="I44" s="22">
        <f t="shared" si="0"/>
        <v>79.599999999999994</v>
      </c>
      <c r="J44" s="10">
        <v>39.799999999999997</v>
      </c>
      <c r="K44" s="10">
        <v>68.3</v>
      </c>
      <c r="L44" s="16">
        <v>1</v>
      </c>
      <c r="M44" s="1" t="s">
        <v>187</v>
      </c>
      <c r="N44" s="18" t="s">
        <v>176</v>
      </c>
      <c r="O44" s="17"/>
    </row>
    <row r="45" spans="1:15" ht="30" customHeight="1">
      <c r="A45" s="16">
        <v>42</v>
      </c>
      <c r="B45" s="4" t="s">
        <v>80</v>
      </c>
      <c r="C45" s="4" t="s">
        <v>81</v>
      </c>
      <c r="D45" s="21" t="s">
        <v>210</v>
      </c>
      <c r="E45" s="5" t="s">
        <v>180</v>
      </c>
      <c r="F45" s="22">
        <v>61</v>
      </c>
      <c r="G45" s="22">
        <v>30.5</v>
      </c>
      <c r="H45" s="22"/>
      <c r="I45" s="22">
        <f t="shared" si="0"/>
        <v>71.2</v>
      </c>
      <c r="J45" s="10">
        <v>35.6</v>
      </c>
      <c r="K45" s="10">
        <v>66.099999999999994</v>
      </c>
      <c r="L45" s="16">
        <v>2</v>
      </c>
      <c r="M45" s="1" t="s">
        <v>187</v>
      </c>
      <c r="N45" s="18" t="s">
        <v>176</v>
      </c>
      <c r="O45" s="17"/>
    </row>
    <row r="46" spans="1:15" ht="30" customHeight="1">
      <c r="A46" s="16">
        <v>43</v>
      </c>
      <c r="B46" s="4" t="s">
        <v>78</v>
      </c>
      <c r="C46" s="4" t="s">
        <v>79</v>
      </c>
      <c r="D46" s="21" t="s">
        <v>210</v>
      </c>
      <c r="E46" s="5" t="s">
        <v>180</v>
      </c>
      <c r="F46" s="22">
        <v>53</v>
      </c>
      <c r="G46" s="22">
        <v>26.5</v>
      </c>
      <c r="H46" s="22">
        <v>1</v>
      </c>
      <c r="I46" s="22">
        <f t="shared" si="0"/>
        <v>71.599999999999994</v>
      </c>
      <c r="J46" s="10">
        <v>35.799999999999997</v>
      </c>
      <c r="K46" s="10">
        <v>63.3</v>
      </c>
      <c r="L46" s="16">
        <v>3</v>
      </c>
      <c r="M46" s="1" t="s">
        <v>187</v>
      </c>
      <c r="N46" s="18" t="s">
        <v>196</v>
      </c>
      <c r="O46" s="17"/>
    </row>
    <row r="47" spans="1:15" ht="30" customHeight="1">
      <c r="A47" s="16">
        <v>44</v>
      </c>
      <c r="B47" s="4" t="s">
        <v>89</v>
      </c>
      <c r="C47" s="4" t="s">
        <v>90</v>
      </c>
      <c r="D47" s="21" t="s">
        <v>211</v>
      </c>
      <c r="E47" s="5" t="s">
        <v>180</v>
      </c>
      <c r="F47" s="22">
        <v>52</v>
      </c>
      <c r="G47" s="22">
        <v>26</v>
      </c>
      <c r="H47" s="22"/>
      <c r="I47" s="22">
        <f t="shared" si="0"/>
        <v>84.6</v>
      </c>
      <c r="J47" s="10">
        <v>42.3</v>
      </c>
      <c r="K47" s="10">
        <v>68.3</v>
      </c>
      <c r="L47" s="16">
        <v>1</v>
      </c>
      <c r="M47" s="1" t="s">
        <v>187</v>
      </c>
      <c r="N47" s="18" t="s">
        <v>176</v>
      </c>
      <c r="O47" s="17"/>
    </row>
    <row r="48" spans="1:15" ht="30" customHeight="1">
      <c r="A48" s="16">
        <v>45</v>
      </c>
      <c r="B48" s="4" t="s">
        <v>95</v>
      </c>
      <c r="C48" s="4" t="s">
        <v>96</v>
      </c>
      <c r="D48" s="21" t="s">
        <v>211</v>
      </c>
      <c r="E48" s="5" t="s">
        <v>180</v>
      </c>
      <c r="F48" s="22">
        <v>52</v>
      </c>
      <c r="G48" s="22">
        <v>26</v>
      </c>
      <c r="H48" s="22"/>
      <c r="I48" s="22">
        <f t="shared" si="0"/>
        <v>82.2</v>
      </c>
      <c r="J48" s="10">
        <v>41.1</v>
      </c>
      <c r="K48" s="10">
        <v>67.099999999999994</v>
      </c>
      <c r="L48" s="16">
        <v>2</v>
      </c>
      <c r="M48" s="1" t="s">
        <v>187</v>
      </c>
      <c r="N48" s="18" t="s">
        <v>176</v>
      </c>
      <c r="O48" s="17"/>
    </row>
    <row r="49" spans="1:15" ht="30" customHeight="1">
      <c r="A49" s="16">
        <v>46</v>
      </c>
      <c r="B49" s="4" t="s">
        <v>85</v>
      </c>
      <c r="C49" s="4" t="s">
        <v>86</v>
      </c>
      <c r="D49" s="21" t="s">
        <v>211</v>
      </c>
      <c r="E49" s="5" t="s">
        <v>180</v>
      </c>
      <c r="F49" s="22">
        <v>50</v>
      </c>
      <c r="G49" s="22">
        <v>25</v>
      </c>
      <c r="H49" s="22"/>
      <c r="I49" s="22">
        <f t="shared" si="0"/>
        <v>82.6</v>
      </c>
      <c r="J49" s="10">
        <v>41.3</v>
      </c>
      <c r="K49" s="10">
        <v>66.3</v>
      </c>
      <c r="L49" s="16">
        <v>3</v>
      </c>
      <c r="M49" s="1" t="s">
        <v>187</v>
      </c>
      <c r="N49" s="18" t="s">
        <v>176</v>
      </c>
      <c r="O49" s="17"/>
    </row>
    <row r="50" spans="1:15" ht="30" customHeight="1">
      <c r="A50" s="16">
        <v>47</v>
      </c>
      <c r="B50" s="4" t="s">
        <v>87</v>
      </c>
      <c r="C50" s="4" t="s">
        <v>88</v>
      </c>
      <c r="D50" s="21" t="s">
        <v>211</v>
      </c>
      <c r="E50" s="5" t="s">
        <v>180</v>
      </c>
      <c r="F50" s="22">
        <v>48</v>
      </c>
      <c r="G50" s="22">
        <v>24</v>
      </c>
      <c r="H50" s="22">
        <v>1</v>
      </c>
      <c r="I50" s="22">
        <f t="shared" si="0"/>
        <v>74.8</v>
      </c>
      <c r="J50" s="10">
        <v>37.4</v>
      </c>
      <c r="K50" s="10">
        <v>62.4</v>
      </c>
      <c r="L50" s="16">
        <v>4</v>
      </c>
      <c r="M50" s="1" t="s">
        <v>187</v>
      </c>
      <c r="N50" s="18" t="s">
        <v>176</v>
      </c>
      <c r="O50" s="17"/>
    </row>
    <row r="51" spans="1:15" ht="30" customHeight="1">
      <c r="A51" s="16">
        <v>48</v>
      </c>
      <c r="B51" s="4" t="s">
        <v>93</v>
      </c>
      <c r="C51" s="4" t="s">
        <v>94</v>
      </c>
      <c r="D51" s="21" t="s">
        <v>211</v>
      </c>
      <c r="E51" s="5" t="s">
        <v>180</v>
      </c>
      <c r="F51" s="22">
        <v>50</v>
      </c>
      <c r="G51" s="22">
        <v>25</v>
      </c>
      <c r="H51" s="22"/>
      <c r="I51" s="22">
        <f t="shared" si="0"/>
        <v>71.599999999999994</v>
      </c>
      <c r="J51" s="10">
        <v>35.799999999999997</v>
      </c>
      <c r="K51" s="10">
        <v>60.8</v>
      </c>
      <c r="L51" s="16">
        <v>5</v>
      </c>
      <c r="M51" s="1" t="s">
        <v>187</v>
      </c>
      <c r="N51" s="18" t="s">
        <v>196</v>
      </c>
      <c r="O51" s="17"/>
    </row>
    <row r="52" spans="1:15" ht="30" customHeight="1">
      <c r="A52" s="16">
        <v>49</v>
      </c>
      <c r="B52" s="4" t="s">
        <v>97</v>
      </c>
      <c r="C52" s="4" t="s">
        <v>98</v>
      </c>
      <c r="D52" s="21" t="s">
        <v>211</v>
      </c>
      <c r="E52" s="5" t="s">
        <v>180</v>
      </c>
      <c r="F52" s="22">
        <v>56</v>
      </c>
      <c r="G52" s="22">
        <v>28</v>
      </c>
      <c r="H52" s="22">
        <v>1</v>
      </c>
      <c r="I52" s="22">
        <f t="shared" si="0"/>
        <v>57.4</v>
      </c>
      <c r="J52" s="10">
        <v>28.7</v>
      </c>
      <c r="K52" s="10">
        <v>57.7</v>
      </c>
      <c r="L52" s="16">
        <v>6</v>
      </c>
      <c r="M52" s="1" t="s">
        <v>187</v>
      </c>
      <c r="N52" s="18" t="s">
        <v>196</v>
      </c>
      <c r="O52" s="17"/>
    </row>
    <row r="53" spans="1:15" ht="30" customHeight="1">
      <c r="A53" s="16">
        <v>50</v>
      </c>
      <c r="B53" s="4" t="s">
        <v>91</v>
      </c>
      <c r="C53" s="4" t="s">
        <v>92</v>
      </c>
      <c r="D53" s="21" t="s">
        <v>211</v>
      </c>
      <c r="E53" s="5" t="s">
        <v>180</v>
      </c>
      <c r="F53" s="22">
        <v>50</v>
      </c>
      <c r="G53" s="22">
        <v>25</v>
      </c>
      <c r="H53" s="22"/>
      <c r="I53" s="22">
        <f t="shared" si="0"/>
        <v>46.4</v>
      </c>
      <c r="J53" s="10">
        <v>23.2</v>
      </c>
      <c r="K53" s="10">
        <v>48.2</v>
      </c>
      <c r="L53" s="16">
        <v>7</v>
      </c>
      <c r="M53" s="1" t="s">
        <v>187</v>
      </c>
      <c r="N53" s="18" t="s">
        <v>196</v>
      </c>
      <c r="O53" s="17"/>
    </row>
    <row r="54" spans="1:15" ht="30" customHeight="1">
      <c r="A54" s="16">
        <v>51</v>
      </c>
      <c r="B54" s="4" t="s">
        <v>104</v>
      </c>
      <c r="C54" s="4" t="s">
        <v>105</v>
      </c>
      <c r="D54" s="21" t="s">
        <v>212</v>
      </c>
      <c r="E54" s="5" t="s">
        <v>180</v>
      </c>
      <c r="F54" s="22">
        <v>62</v>
      </c>
      <c r="G54" s="22">
        <v>31</v>
      </c>
      <c r="H54" s="22">
        <v>1</v>
      </c>
      <c r="I54" s="22">
        <f t="shared" si="0"/>
        <v>81</v>
      </c>
      <c r="J54" s="10">
        <v>40.5</v>
      </c>
      <c r="K54" s="10">
        <v>72.5</v>
      </c>
      <c r="L54" s="16">
        <v>1</v>
      </c>
      <c r="M54" s="1" t="s">
        <v>187</v>
      </c>
      <c r="N54" s="18" t="s">
        <v>176</v>
      </c>
      <c r="O54" s="17"/>
    </row>
    <row r="55" spans="1:15" ht="30" customHeight="1">
      <c r="A55" s="16">
        <v>52</v>
      </c>
      <c r="B55" s="4" t="s">
        <v>108</v>
      </c>
      <c r="C55" s="4" t="s">
        <v>109</v>
      </c>
      <c r="D55" s="21" t="s">
        <v>212</v>
      </c>
      <c r="E55" s="5" t="s">
        <v>180</v>
      </c>
      <c r="F55" s="22">
        <v>54</v>
      </c>
      <c r="G55" s="22">
        <v>27</v>
      </c>
      <c r="H55" s="22">
        <v>1</v>
      </c>
      <c r="I55" s="22">
        <f t="shared" si="0"/>
        <v>87.2</v>
      </c>
      <c r="J55" s="10">
        <v>43.6</v>
      </c>
      <c r="K55" s="10">
        <v>71.599999999999994</v>
      </c>
      <c r="L55" s="16">
        <v>2</v>
      </c>
      <c r="M55" s="1" t="s">
        <v>187</v>
      </c>
      <c r="N55" s="18" t="s">
        <v>176</v>
      </c>
      <c r="O55" s="17"/>
    </row>
    <row r="56" spans="1:15" ht="30" customHeight="1">
      <c r="A56" s="16">
        <v>53</v>
      </c>
      <c r="B56" s="4" t="s">
        <v>100</v>
      </c>
      <c r="C56" s="4" t="s">
        <v>101</v>
      </c>
      <c r="D56" s="21" t="s">
        <v>212</v>
      </c>
      <c r="E56" s="5" t="s">
        <v>180</v>
      </c>
      <c r="F56" s="22">
        <v>62</v>
      </c>
      <c r="G56" s="22">
        <v>31</v>
      </c>
      <c r="H56" s="22"/>
      <c r="I56" s="22">
        <f t="shared" si="0"/>
        <v>78.400000000000006</v>
      </c>
      <c r="J56" s="10">
        <v>39.200000000000003</v>
      </c>
      <c r="K56" s="10">
        <v>70.2</v>
      </c>
      <c r="L56" s="16">
        <v>3</v>
      </c>
      <c r="M56" s="1" t="s">
        <v>187</v>
      </c>
      <c r="N56" s="18" t="s">
        <v>176</v>
      </c>
      <c r="O56" s="17"/>
    </row>
    <row r="57" spans="1:15" ht="30" customHeight="1">
      <c r="A57" s="16">
        <v>54</v>
      </c>
      <c r="B57" s="4" t="s">
        <v>102</v>
      </c>
      <c r="C57" s="4" t="s">
        <v>103</v>
      </c>
      <c r="D57" s="21" t="s">
        <v>212</v>
      </c>
      <c r="E57" s="5" t="s">
        <v>180</v>
      </c>
      <c r="F57" s="22">
        <v>50</v>
      </c>
      <c r="G57" s="22">
        <v>25</v>
      </c>
      <c r="H57" s="22"/>
      <c r="I57" s="22">
        <f t="shared" si="0"/>
        <v>83.8</v>
      </c>
      <c r="J57" s="10">
        <v>41.9</v>
      </c>
      <c r="K57" s="10">
        <v>66.900000000000006</v>
      </c>
      <c r="L57" s="16">
        <v>4</v>
      </c>
      <c r="M57" s="1" t="s">
        <v>187</v>
      </c>
      <c r="N57" s="18" t="s">
        <v>176</v>
      </c>
      <c r="O57" s="17"/>
    </row>
    <row r="58" spans="1:15" ht="30" customHeight="1">
      <c r="A58" s="16">
        <v>55</v>
      </c>
      <c r="B58" s="4" t="s">
        <v>47</v>
      </c>
      <c r="C58" s="4" t="s">
        <v>99</v>
      </c>
      <c r="D58" s="21" t="s">
        <v>212</v>
      </c>
      <c r="E58" s="5" t="s">
        <v>180</v>
      </c>
      <c r="F58" s="22">
        <v>52</v>
      </c>
      <c r="G58" s="22">
        <v>26</v>
      </c>
      <c r="H58" s="22"/>
      <c r="I58" s="22">
        <f t="shared" si="0"/>
        <v>81</v>
      </c>
      <c r="J58" s="10">
        <v>40.5</v>
      </c>
      <c r="K58" s="10">
        <v>66.5</v>
      </c>
      <c r="L58" s="16">
        <v>5</v>
      </c>
      <c r="M58" s="1" t="s">
        <v>187</v>
      </c>
      <c r="N58" s="18" t="s">
        <v>176</v>
      </c>
      <c r="O58" s="17"/>
    </row>
    <row r="59" spans="1:15" ht="30" customHeight="1">
      <c r="A59" s="16">
        <v>56</v>
      </c>
      <c r="B59" s="4" t="s">
        <v>118</v>
      </c>
      <c r="C59" s="4" t="s">
        <v>119</v>
      </c>
      <c r="D59" s="21" t="s">
        <v>212</v>
      </c>
      <c r="E59" s="5" t="s">
        <v>180</v>
      </c>
      <c r="F59" s="22">
        <v>51</v>
      </c>
      <c r="G59" s="22">
        <v>25.5</v>
      </c>
      <c r="H59" s="22"/>
      <c r="I59" s="22">
        <f t="shared" si="0"/>
        <v>79.400000000000006</v>
      </c>
      <c r="J59" s="10">
        <v>39.700000000000003</v>
      </c>
      <c r="K59" s="10">
        <v>65.2</v>
      </c>
      <c r="L59" s="16">
        <v>6</v>
      </c>
      <c r="M59" s="1" t="s">
        <v>187</v>
      </c>
      <c r="N59" s="18" t="s">
        <v>176</v>
      </c>
      <c r="O59" s="17"/>
    </row>
    <row r="60" spans="1:15" ht="30" customHeight="1">
      <c r="A60" s="16">
        <v>57</v>
      </c>
      <c r="B60" s="4" t="s">
        <v>112</v>
      </c>
      <c r="C60" s="4" t="s">
        <v>113</v>
      </c>
      <c r="D60" s="21" t="s">
        <v>212</v>
      </c>
      <c r="E60" s="5" t="s">
        <v>180</v>
      </c>
      <c r="F60" s="22">
        <v>45</v>
      </c>
      <c r="G60" s="22">
        <v>22.5</v>
      </c>
      <c r="H60" s="22">
        <v>1</v>
      </c>
      <c r="I60" s="22">
        <f t="shared" si="0"/>
        <v>81.8</v>
      </c>
      <c r="J60" s="10">
        <v>40.9</v>
      </c>
      <c r="K60" s="10">
        <v>64.400000000000006</v>
      </c>
      <c r="L60" s="16">
        <v>7</v>
      </c>
      <c r="M60" s="1" t="s">
        <v>187</v>
      </c>
      <c r="N60" s="18" t="s">
        <v>176</v>
      </c>
      <c r="O60" s="17"/>
    </row>
    <row r="61" spans="1:15" ht="30" customHeight="1">
      <c r="A61" s="16">
        <v>58</v>
      </c>
      <c r="B61" s="4" t="s">
        <v>106</v>
      </c>
      <c r="C61" s="4" t="s">
        <v>107</v>
      </c>
      <c r="D61" s="21" t="s">
        <v>212</v>
      </c>
      <c r="E61" s="5" t="s">
        <v>180</v>
      </c>
      <c r="F61" s="22">
        <v>53</v>
      </c>
      <c r="G61" s="22">
        <v>26.5</v>
      </c>
      <c r="H61" s="22"/>
      <c r="I61" s="22">
        <f t="shared" si="0"/>
        <v>69.400000000000006</v>
      </c>
      <c r="J61" s="10">
        <v>34.700000000000003</v>
      </c>
      <c r="K61" s="10">
        <v>61.2</v>
      </c>
      <c r="L61" s="16">
        <v>8</v>
      </c>
      <c r="M61" s="1" t="s">
        <v>187</v>
      </c>
      <c r="N61" s="18" t="s">
        <v>196</v>
      </c>
      <c r="O61" s="17"/>
    </row>
    <row r="62" spans="1:15" ht="30" customHeight="1">
      <c r="A62" s="16">
        <v>59</v>
      </c>
      <c r="B62" s="4" t="s">
        <v>114</v>
      </c>
      <c r="C62" s="4" t="s">
        <v>115</v>
      </c>
      <c r="D62" s="21" t="s">
        <v>212</v>
      </c>
      <c r="E62" s="5" t="s">
        <v>180</v>
      </c>
      <c r="F62" s="22">
        <v>46</v>
      </c>
      <c r="G62" s="22">
        <v>23</v>
      </c>
      <c r="H62" s="22"/>
      <c r="I62" s="22">
        <f t="shared" si="0"/>
        <v>74.400000000000006</v>
      </c>
      <c r="J62" s="10">
        <v>37.200000000000003</v>
      </c>
      <c r="K62" s="10">
        <v>60.2</v>
      </c>
      <c r="L62" s="16">
        <v>9</v>
      </c>
      <c r="M62" s="1" t="s">
        <v>187</v>
      </c>
      <c r="N62" s="18" t="s">
        <v>196</v>
      </c>
      <c r="O62" s="17"/>
    </row>
    <row r="63" spans="1:15" ht="30" customHeight="1">
      <c r="A63" s="16">
        <v>60</v>
      </c>
      <c r="B63" s="4" t="s">
        <v>110</v>
      </c>
      <c r="C63" s="4" t="s">
        <v>111</v>
      </c>
      <c r="D63" s="21" t="s">
        <v>212</v>
      </c>
      <c r="E63" s="5" t="s">
        <v>180</v>
      </c>
      <c r="F63" s="22">
        <v>48</v>
      </c>
      <c r="G63" s="22">
        <v>24</v>
      </c>
      <c r="H63" s="22"/>
      <c r="I63" s="22">
        <f t="shared" si="0"/>
        <v>67.8</v>
      </c>
      <c r="J63" s="10">
        <v>33.9</v>
      </c>
      <c r="K63" s="10">
        <v>57.9</v>
      </c>
      <c r="L63" s="16">
        <v>10</v>
      </c>
      <c r="M63" s="1" t="s">
        <v>187</v>
      </c>
      <c r="N63" s="18" t="s">
        <v>196</v>
      </c>
      <c r="O63" s="17"/>
    </row>
    <row r="64" spans="1:15" ht="30" customHeight="1">
      <c r="A64" s="16">
        <v>61</v>
      </c>
      <c r="B64" s="4" t="s">
        <v>116</v>
      </c>
      <c r="C64" s="4" t="s">
        <v>117</v>
      </c>
      <c r="D64" s="21" t="s">
        <v>212</v>
      </c>
      <c r="E64" s="5" t="s">
        <v>180</v>
      </c>
      <c r="F64" s="22">
        <v>57</v>
      </c>
      <c r="G64" s="22">
        <v>28.5</v>
      </c>
      <c r="H64" s="22"/>
      <c r="I64" s="22">
        <f t="shared" si="0"/>
        <v>55</v>
      </c>
      <c r="J64" s="10">
        <v>27.5</v>
      </c>
      <c r="K64" s="10">
        <v>56</v>
      </c>
      <c r="L64" s="16">
        <v>11</v>
      </c>
      <c r="M64" s="1" t="s">
        <v>187</v>
      </c>
      <c r="N64" s="18" t="s">
        <v>196</v>
      </c>
      <c r="O64" s="17"/>
    </row>
    <row r="65" spans="1:15" ht="30" customHeight="1">
      <c r="A65" s="16">
        <v>62</v>
      </c>
      <c r="B65" s="4" t="s">
        <v>120</v>
      </c>
      <c r="C65" s="4" t="s">
        <v>121</v>
      </c>
      <c r="D65" s="21" t="s">
        <v>213</v>
      </c>
      <c r="E65" s="5" t="s">
        <v>180</v>
      </c>
      <c r="F65" s="22">
        <v>64</v>
      </c>
      <c r="G65" s="22">
        <v>32</v>
      </c>
      <c r="H65" s="22"/>
      <c r="I65" s="22">
        <f t="shared" si="0"/>
        <v>77</v>
      </c>
      <c r="J65" s="10">
        <v>38.5</v>
      </c>
      <c r="K65" s="10">
        <v>70.5</v>
      </c>
      <c r="L65" s="16">
        <v>1</v>
      </c>
      <c r="M65" s="1" t="s">
        <v>187</v>
      </c>
      <c r="N65" s="18" t="s">
        <v>176</v>
      </c>
      <c r="O65" s="17"/>
    </row>
    <row r="66" spans="1:15" ht="30" customHeight="1">
      <c r="A66" s="16">
        <v>63</v>
      </c>
      <c r="B66" s="3" t="s">
        <v>128</v>
      </c>
      <c r="C66" s="3" t="s">
        <v>129</v>
      </c>
      <c r="D66" s="21" t="s">
        <v>213</v>
      </c>
      <c r="E66" s="5" t="s">
        <v>180</v>
      </c>
      <c r="F66" s="22">
        <v>44</v>
      </c>
      <c r="G66" s="22">
        <v>22</v>
      </c>
      <c r="H66" s="22">
        <v>1</v>
      </c>
      <c r="I66" s="22">
        <f t="shared" si="0"/>
        <v>82.6</v>
      </c>
      <c r="J66" s="10">
        <v>41.3</v>
      </c>
      <c r="K66" s="10">
        <v>64.3</v>
      </c>
      <c r="L66" s="16">
        <v>2</v>
      </c>
      <c r="M66" s="1" t="s">
        <v>187</v>
      </c>
      <c r="N66" s="18" t="s">
        <v>176</v>
      </c>
      <c r="O66" s="17"/>
    </row>
    <row r="67" spans="1:15" ht="30" customHeight="1">
      <c r="A67" s="16">
        <v>64</v>
      </c>
      <c r="B67" s="3" t="s">
        <v>126</v>
      </c>
      <c r="C67" s="3" t="s">
        <v>127</v>
      </c>
      <c r="D67" s="21" t="s">
        <v>213</v>
      </c>
      <c r="E67" s="5" t="s">
        <v>180</v>
      </c>
      <c r="F67" s="22">
        <v>43</v>
      </c>
      <c r="G67" s="22">
        <v>21.5</v>
      </c>
      <c r="H67" s="22">
        <v>1</v>
      </c>
      <c r="I67" s="22">
        <f t="shared" si="0"/>
        <v>80.2</v>
      </c>
      <c r="J67" s="10">
        <v>40.1</v>
      </c>
      <c r="K67" s="10">
        <v>62.6</v>
      </c>
      <c r="L67" s="16">
        <v>3</v>
      </c>
      <c r="M67" s="1" t="s">
        <v>187</v>
      </c>
      <c r="N67" s="18" t="s">
        <v>176</v>
      </c>
      <c r="O67" s="17"/>
    </row>
    <row r="68" spans="1:15" ht="30" customHeight="1">
      <c r="A68" s="16">
        <v>65</v>
      </c>
      <c r="B68" s="4" t="s">
        <v>122</v>
      </c>
      <c r="C68" s="4" t="s">
        <v>123</v>
      </c>
      <c r="D68" s="21" t="s">
        <v>213</v>
      </c>
      <c r="E68" s="5" t="s">
        <v>180</v>
      </c>
      <c r="F68" s="22">
        <v>43</v>
      </c>
      <c r="G68" s="22">
        <v>21.5</v>
      </c>
      <c r="H68" s="22"/>
      <c r="I68" s="22">
        <f t="shared" si="0"/>
        <v>73.400000000000006</v>
      </c>
      <c r="J68" s="10">
        <v>36.700000000000003</v>
      </c>
      <c r="K68" s="10">
        <v>58.2</v>
      </c>
      <c r="L68" s="16">
        <v>4</v>
      </c>
      <c r="M68" s="1" t="s">
        <v>187</v>
      </c>
      <c r="N68" s="18" t="s">
        <v>196</v>
      </c>
      <c r="O68" s="17"/>
    </row>
    <row r="69" spans="1:15" ht="30" customHeight="1">
      <c r="A69" s="16">
        <v>66</v>
      </c>
      <c r="B69" s="3" t="s">
        <v>124</v>
      </c>
      <c r="C69" s="3" t="s">
        <v>125</v>
      </c>
      <c r="D69" s="21" t="s">
        <v>213</v>
      </c>
      <c r="E69" s="5" t="s">
        <v>180</v>
      </c>
      <c r="F69" s="22">
        <v>43</v>
      </c>
      <c r="G69" s="22">
        <v>21.5</v>
      </c>
      <c r="H69" s="22"/>
      <c r="I69" s="22">
        <f t="shared" ref="I69:I90" si="1">J69*2</f>
        <v>62.6</v>
      </c>
      <c r="J69" s="10">
        <v>31.3</v>
      </c>
      <c r="K69" s="10">
        <v>52.8</v>
      </c>
      <c r="L69" s="16">
        <v>5</v>
      </c>
      <c r="M69" s="1" t="s">
        <v>187</v>
      </c>
      <c r="N69" s="18" t="s">
        <v>196</v>
      </c>
      <c r="O69" s="17"/>
    </row>
    <row r="70" spans="1:15" ht="30" customHeight="1">
      <c r="A70" s="16">
        <v>67</v>
      </c>
      <c r="B70" s="3" t="s">
        <v>134</v>
      </c>
      <c r="C70" s="3" t="s">
        <v>135</v>
      </c>
      <c r="D70" s="21" t="s">
        <v>214</v>
      </c>
      <c r="E70" s="5" t="s">
        <v>180</v>
      </c>
      <c r="F70" s="22">
        <v>55</v>
      </c>
      <c r="G70" s="22">
        <v>27.5</v>
      </c>
      <c r="H70" s="22"/>
      <c r="I70" s="22">
        <f t="shared" si="1"/>
        <v>84.4</v>
      </c>
      <c r="J70" s="10">
        <v>42.2</v>
      </c>
      <c r="K70" s="10">
        <v>69.7</v>
      </c>
      <c r="L70" s="16">
        <v>1</v>
      </c>
      <c r="M70" s="1" t="s">
        <v>187</v>
      </c>
      <c r="N70" s="18" t="s">
        <v>176</v>
      </c>
      <c r="O70" s="17"/>
    </row>
    <row r="71" spans="1:15" ht="30" customHeight="1">
      <c r="A71" s="16">
        <v>68</v>
      </c>
      <c r="B71" s="3" t="s">
        <v>132</v>
      </c>
      <c r="C71" s="3" t="s">
        <v>133</v>
      </c>
      <c r="D71" s="21" t="s">
        <v>214</v>
      </c>
      <c r="E71" s="5" t="s">
        <v>180</v>
      </c>
      <c r="F71" s="22">
        <v>54</v>
      </c>
      <c r="G71" s="22">
        <v>27</v>
      </c>
      <c r="H71" s="22"/>
      <c r="I71" s="22">
        <f t="shared" si="1"/>
        <v>69.400000000000006</v>
      </c>
      <c r="J71" s="10">
        <v>34.700000000000003</v>
      </c>
      <c r="K71" s="10">
        <v>61.7</v>
      </c>
      <c r="L71" s="16">
        <v>2</v>
      </c>
      <c r="M71" s="1" t="s">
        <v>187</v>
      </c>
      <c r="N71" s="18" t="s">
        <v>176</v>
      </c>
      <c r="O71" s="17"/>
    </row>
    <row r="72" spans="1:15" ht="30" customHeight="1">
      <c r="A72" s="16">
        <v>69</v>
      </c>
      <c r="B72" s="3" t="s">
        <v>130</v>
      </c>
      <c r="C72" s="3" t="s">
        <v>131</v>
      </c>
      <c r="D72" s="21" t="s">
        <v>214</v>
      </c>
      <c r="E72" s="5" t="s">
        <v>180</v>
      </c>
      <c r="F72" s="22">
        <v>55</v>
      </c>
      <c r="G72" s="22">
        <v>27.5</v>
      </c>
      <c r="H72" s="22"/>
      <c r="I72" s="22">
        <f t="shared" si="1"/>
        <v>64</v>
      </c>
      <c r="J72" s="10">
        <v>32</v>
      </c>
      <c r="K72" s="10">
        <v>59.5</v>
      </c>
      <c r="L72" s="16">
        <v>3</v>
      </c>
      <c r="M72" s="1" t="s">
        <v>187</v>
      </c>
      <c r="N72" s="18" t="s">
        <v>196</v>
      </c>
      <c r="O72" s="17"/>
    </row>
    <row r="73" spans="1:15" ht="30" customHeight="1">
      <c r="A73" s="16">
        <v>70</v>
      </c>
      <c r="B73" s="3" t="s">
        <v>138</v>
      </c>
      <c r="C73" s="3" t="s">
        <v>139</v>
      </c>
      <c r="D73" s="21" t="s">
        <v>215</v>
      </c>
      <c r="E73" s="5" t="s">
        <v>180</v>
      </c>
      <c r="F73" s="22">
        <v>51</v>
      </c>
      <c r="G73" s="22">
        <v>25.5</v>
      </c>
      <c r="H73" s="22">
        <v>1</v>
      </c>
      <c r="I73" s="22">
        <f t="shared" si="1"/>
        <v>88.2</v>
      </c>
      <c r="J73" s="10">
        <v>44.1</v>
      </c>
      <c r="K73" s="10">
        <v>70.599999999999994</v>
      </c>
      <c r="L73" s="16">
        <v>1</v>
      </c>
      <c r="M73" s="1" t="s">
        <v>187</v>
      </c>
      <c r="N73" s="18" t="s">
        <v>176</v>
      </c>
      <c r="O73" s="17"/>
    </row>
    <row r="74" spans="1:15" ht="30" customHeight="1">
      <c r="A74" s="16">
        <v>71</v>
      </c>
      <c r="B74" s="3" t="s">
        <v>136</v>
      </c>
      <c r="C74" s="3" t="s">
        <v>137</v>
      </c>
      <c r="D74" s="21" t="s">
        <v>215</v>
      </c>
      <c r="E74" s="5" t="s">
        <v>180</v>
      </c>
      <c r="F74" s="22">
        <v>57</v>
      </c>
      <c r="G74" s="22">
        <v>28.5</v>
      </c>
      <c r="H74" s="22"/>
      <c r="I74" s="22">
        <f t="shared" si="1"/>
        <v>83.6</v>
      </c>
      <c r="J74" s="10">
        <v>41.8</v>
      </c>
      <c r="K74" s="10">
        <v>70.3</v>
      </c>
      <c r="L74" s="16">
        <v>2</v>
      </c>
      <c r="M74" s="1" t="s">
        <v>187</v>
      </c>
      <c r="N74" s="18" t="s">
        <v>176</v>
      </c>
      <c r="O74" s="17"/>
    </row>
    <row r="75" spans="1:15" ht="30" customHeight="1">
      <c r="A75" s="16">
        <v>72</v>
      </c>
      <c r="B75" s="3" t="s">
        <v>140</v>
      </c>
      <c r="C75" s="3" t="s">
        <v>141</v>
      </c>
      <c r="D75" s="21" t="s">
        <v>215</v>
      </c>
      <c r="E75" s="5" t="s">
        <v>180</v>
      </c>
      <c r="F75" s="22">
        <v>58</v>
      </c>
      <c r="G75" s="22">
        <v>29</v>
      </c>
      <c r="H75" s="22"/>
      <c r="I75" s="22">
        <f t="shared" si="1"/>
        <v>77.599999999999994</v>
      </c>
      <c r="J75" s="10">
        <v>38.799999999999997</v>
      </c>
      <c r="K75" s="10">
        <v>67.8</v>
      </c>
      <c r="L75" s="16">
        <v>3</v>
      </c>
      <c r="M75" s="1" t="s">
        <v>187</v>
      </c>
      <c r="N75" s="18" t="s">
        <v>176</v>
      </c>
      <c r="O75" s="17"/>
    </row>
    <row r="76" spans="1:15" ht="30" customHeight="1">
      <c r="A76" s="16">
        <v>73</v>
      </c>
      <c r="B76" s="3" t="s">
        <v>142</v>
      </c>
      <c r="C76" s="3" t="s">
        <v>143</v>
      </c>
      <c r="D76" s="21" t="s">
        <v>215</v>
      </c>
      <c r="E76" s="5" t="s">
        <v>180</v>
      </c>
      <c r="F76" s="22">
        <v>47</v>
      </c>
      <c r="G76" s="22">
        <v>23.5</v>
      </c>
      <c r="H76" s="22"/>
      <c r="I76" s="22">
        <f t="shared" si="1"/>
        <v>79</v>
      </c>
      <c r="J76" s="10">
        <v>39.5</v>
      </c>
      <c r="K76" s="10">
        <v>63</v>
      </c>
      <c r="L76" s="16">
        <v>4</v>
      </c>
      <c r="M76" s="1" t="s">
        <v>187</v>
      </c>
      <c r="N76" s="18" t="s">
        <v>196</v>
      </c>
      <c r="O76" s="17"/>
    </row>
    <row r="77" spans="1:15" ht="30" customHeight="1">
      <c r="A77" s="16">
        <v>74</v>
      </c>
      <c r="B77" s="3" t="s">
        <v>144</v>
      </c>
      <c r="C77" s="3" t="s">
        <v>145</v>
      </c>
      <c r="D77" s="21" t="s">
        <v>215</v>
      </c>
      <c r="E77" s="5" t="s">
        <v>180</v>
      </c>
      <c r="F77" s="22">
        <v>39</v>
      </c>
      <c r="G77" s="22">
        <v>19.5</v>
      </c>
      <c r="H77" s="22">
        <v>1</v>
      </c>
      <c r="I77" s="22">
        <f t="shared" si="1"/>
        <v>76.2</v>
      </c>
      <c r="J77" s="10">
        <v>38.1</v>
      </c>
      <c r="K77" s="10">
        <v>58.6</v>
      </c>
      <c r="L77" s="16">
        <v>5</v>
      </c>
      <c r="M77" s="1" t="s">
        <v>187</v>
      </c>
      <c r="N77" s="18" t="s">
        <v>196</v>
      </c>
      <c r="O77" s="17"/>
    </row>
    <row r="78" spans="1:15" ht="30" customHeight="1">
      <c r="A78" s="16">
        <v>75</v>
      </c>
      <c r="B78" s="3" t="s">
        <v>149</v>
      </c>
      <c r="C78" s="3" t="s">
        <v>150</v>
      </c>
      <c r="D78" s="5" t="s">
        <v>201</v>
      </c>
      <c r="E78" s="5" t="s">
        <v>193</v>
      </c>
      <c r="F78" s="22">
        <v>56</v>
      </c>
      <c r="G78" s="25">
        <v>28</v>
      </c>
      <c r="H78" s="25"/>
      <c r="I78" s="22">
        <f t="shared" si="1"/>
        <v>95.4</v>
      </c>
      <c r="J78" s="13">
        <v>47.7</v>
      </c>
      <c r="K78" s="13">
        <v>75.7</v>
      </c>
      <c r="L78" s="16">
        <v>1</v>
      </c>
      <c r="M78" s="1" t="s">
        <v>199</v>
      </c>
      <c r="N78" s="18" t="s">
        <v>176</v>
      </c>
      <c r="O78" s="17"/>
    </row>
    <row r="79" spans="1:15" ht="30" customHeight="1">
      <c r="A79" s="16">
        <v>76</v>
      </c>
      <c r="B79" s="3" t="s">
        <v>151</v>
      </c>
      <c r="C79" s="4" t="s">
        <v>152</v>
      </c>
      <c r="D79" s="5" t="s">
        <v>201</v>
      </c>
      <c r="E79" s="5" t="s">
        <v>193</v>
      </c>
      <c r="F79" s="22">
        <v>58</v>
      </c>
      <c r="G79" s="25">
        <v>29</v>
      </c>
      <c r="H79" s="25"/>
      <c r="I79" s="22">
        <f t="shared" si="1"/>
        <v>71.400000000000006</v>
      </c>
      <c r="J79" s="13">
        <v>35.700000000000003</v>
      </c>
      <c r="K79" s="13">
        <v>64.7</v>
      </c>
      <c r="L79" s="16">
        <v>2</v>
      </c>
      <c r="M79" s="1" t="s">
        <v>200</v>
      </c>
      <c r="N79" s="18" t="s">
        <v>196</v>
      </c>
      <c r="O79" s="17"/>
    </row>
    <row r="80" spans="1:15" ht="30" customHeight="1">
      <c r="A80" s="16">
        <v>77</v>
      </c>
      <c r="B80" s="3" t="s">
        <v>174</v>
      </c>
      <c r="C80" s="3" t="s">
        <v>146</v>
      </c>
      <c r="D80" s="5" t="s">
        <v>201</v>
      </c>
      <c r="E80" s="5" t="s">
        <v>192</v>
      </c>
      <c r="F80" s="22">
        <v>55</v>
      </c>
      <c r="G80" s="25">
        <v>27.5</v>
      </c>
      <c r="H80" s="25">
        <v>1</v>
      </c>
      <c r="I80" s="22">
        <f t="shared" si="1"/>
        <v>70.8</v>
      </c>
      <c r="J80" s="13">
        <v>35.4</v>
      </c>
      <c r="K80" s="13">
        <v>63.9</v>
      </c>
      <c r="L80" s="16">
        <v>3</v>
      </c>
      <c r="M80" s="1" t="s">
        <v>200</v>
      </c>
      <c r="N80" s="18" t="s">
        <v>196</v>
      </c>
      <c r="O80" s="17"/>
    </row>
    <row r="81" spans="1:15" ht="30" customHeight="1">
      <c r="A81" s="16">
        <v>78</v>
      </c>
      <c r="B81" s="3" t="s">
        <v>147</v>
      </c>
      <c r="C81" s="3" t="s">
        <v>148</v>
      </c>
      <c r="D81" s="5" t="s">
        <v>201</v>
      </c>
      <c r="E81" s="5" t="s">
        <v>192</v>
      </c>
      <c r="F81" s="22">
        <v>54</v>
      </c>
      <c r="G81" s="25">
        <v>27</v>
      </c>
      <c r="H81" s="25">
        <v>1</v>
      </c>
      <c r="I81" s="22">
        <f t="shared" si="1"/>
        <v>68.599999999999994</v>
      </c>
      <c r="J81" s="13">
        <v>34.299999999999997</v>
      </c>
      <c r="K81" s="13">
        <v>62.3</v>
      </c>
      <c r="L81" s="16">
        <v>4</v>
      </c>
      <c r="M81" s="1" t="s">
        <v>200</v>
      </c>
      <c r="N81" s="18" t="s">
        <v>196</v>
      </c>
      <c r="O81" s="17"/>
    </row>
    <row r="82" spans="1:15" ht="30" customHeight="1">
      <c r="A82" s="16">
        <v>79</v>
      </c>
      <c r="B82" s="3" t="s">
        <v>157</v>
      </c>
      <c r="C82" s="3" t="s">
        <v>158</v>
      </c>
      <c r="D82" s="5" t="s">
        <v>201</v>
      </c>
      <c r="E82" s="5" t="s">
        <v>195</v>
      </c>
      <c r="F82" s="22">
        <v>56</v>
      </c>
      <c r="G82" s="25">
        <v>28</v>
      </c>
      <c r="H82" s="25">
        <v>1</v>
      </c>
      <c r="I82" s="22">
        <f t="shared" si="1"/>
        <v>78</v>
      </c>
      <c r="J82" s="13">
        <v>39</v>
      </c>
      <c r="K82" s="13">
        <v>68</v>
      </c>
      <c r="L82" s="16">
        <v>1</v>
      </c>
      <c r="M82" s="1" t="s">
        <v>200</v>
      </c>
      <c r="N82" s="18" t="s">
        <v>176</v>
      </c>
      <c r="O82" s="17"/>
    </row>
    <row r="83" spans="1:15" ht="30" customHeight="1">
      <c r="A83" s="16">
        <v>80</v>
      </c>
      <c r="B83" s="3" t="s">
        <v>153</v>
      </c>
      <c r="C83" s="3" t="s">
        <v>154</v>
      </c>
      <c r="D83" s="5" t="s">
        <v>201</v>
      </c>
      <c r="E83" s="5" t="s">
        <v>195</v>
      </c>
      <c r="F83" s="22">
        <v>56</v>
      </c>
      <c r="G83" s="25">
        <v>28</v>
      </c>
      <c r="H83" s="25"/>
      <c r="I83" s="22">
        <f t="shared" si="1"/>
        <v>69.2</v>
      </c>
      <c r="J83" s="13">
        <v>34.6</v>
      </c>
      <c r="K83" s="13">
        <v>62.6</v>
      </c>
      <c r="L83" s="16">
        <v>2</v>
      </c>
      <c r="M83" s="1" t="s">
        <v>200</v>
      </c>
      <c r="N83" s="18" t="s">
        <v>196</v>
      </c>
      <c r="O83" s="17"/>
    </row>
    <row r="84" spans="1:15" ht="30" customHeight="1">
      <c r="A84" s="16">
        <v>81</v>
      </c>
      <c r="B84" s="3" t="s">
        <v>155</v>
      </c>
      <c r="C84" s="3" t="s">
        <v>156</v>
      </c>
      <c r="D84" s="5" t="s">
        <v>201</v>
      </c>
      <c r="E84" s="5" t="s">
        <v>194</v>
      </c>
      <c r="F84" s="22">
        <v>51</v>
      </c>
      <c r="G84" s="25">
        <v>25.5</v>
      </c>
      <c r="H84" s="25">
        <v>1</v>
      </c>
      <c r="I84" s="22">
        <f t="shared" si="1"/>
        <v>71.2</v>
      </c>
      <c r="J84" s="13">
        <v>35.6</v>
      </c>
      <c r="K84" s="13">
        <v>62.1</v>
      </c>
      <c r="L84" s="16">
        <v>3</v>
      </c>
      <c r="M84" s="1" t="s">
        <v>200</v>
      </c>
      <c r="N84" s="18" t="s">
        <v>196</v>
      </c>
      <c r="O84" s="17"/>
    </row>
    <row r="85" spans="1:15" ht="30" customHeight="1">
      <c r="A85" s="16">
        <v>82</v>
      </c>
      <c r="B85" s="3" t="s">
        <v>159</v>
      </c>
      <c r="C85" s="3" t="s">
        <v>160</v>
      </c>
      <c r="D85" s="21" t="s">
        <v>202</v>
      </c>
      <c r="E85" s="5" t="s">
        <v>194</v>
      </c>
      <c r="F85" s="22">
        <v>53</v>
      </c>
      <c r="G85" s="25">
        <v>26.5</v>
      </c>
      <c r="H85" s="25"/>
      <c r="I85" s="22">
        <f t="shared" si="1"/>
        <v>71.8</v>
      </c>
      <c r="J85" s="13">
        <v>35.9</v>
      </c>
      <c r="K85" s="13">
        <v>62.4</v>
      </c>
      <c r="L85" s="16">
        <v>1</v>
      </c>
      <c r="M85" s="1" t="s">
        <v>200</v>
      </c>
      <c r="N85" s="18" t="s">
        <v>176</v>
      </c>
      <c r="O85" s="17"/>
    </row>
    <row r="86" spans="1:15" ht="30" customHeight="1">
      <c r="A86" s="16">
        <v>83</v>
      </c>
      <c r="B86" s="3" t="s">
        <v>163</v>
      </c>
      <c r="C86" s="3" t="s">
        <v>164</v>
      </c>
      <c r="D86" s="21" t="s">
        <v>202</v>
      </c>
      <c r="E86" s="5" t="s">
        <v>194</v>
      </c>
      <c r="F86" s="22">
        <v>53</v>
      </c>
      <c r="G86" s="25">
        <v>26.5</v>
      </c>
      <c r="H86" s="25"/>
      <c r="I86" s="22">
        <f t="shared" si="1"/>
        <v>69</v>
      </c>
      <c r="J86" s="13">
        <v>34.5</v>
      </c>
      <c r="K86" s="13">
        <v>61</v>
      </c>
      <c r="L86" s="16">
        <v>2</v>
      </c>
      <c r="M86" s="1" t="s">
        <v>200</v>
      </c>
      <c r="N86" s="18" t="s">
        <v>196</v>
      </c>
      <c r="O86" s="17"/>
    </row>
    <row r="87" spans="1:15" ht="30" customHeight="1">
      <c r="A87" s="16">
        <v>84</v>
      </c>
      <c r="B87" s="3" t="s">
        <v>161</v>
      </c>
      <c r="C87" s="3" t="s">
        <v>162</v>
      </c>
      <c r="D87" s="21" t="s">
        <v>202</v>
      </c>
      <c r="E87" s="5" t="s">
        <v>194</v>
      </c>
      <c r="F87" s="22">
        <v>52</v>
      </c>
      <c r="G87" s="25">
        <v>26</v>
      </c>
      <c r="H87" s="25"/>
      <c r="I87" s="22">
        <f t="shared" si="1"/>
        <v>68</v>
      </c>
      <c r="J87" s="13">
        <v>34</v>
      </c>
      <c r="K87" s="13">
        <v>60</v>
      </c>
      <c r="L87" s="16">
        <v>3</v>
      </c>
      <c r="M87" s="1" t="s">
        <v>200</v>
      </c>
      <c r="N87" s="18" t="s">
        <v>196</v>
      </c>
      <c r="O87" s="17"/>
    </row>
    <row r="88" spans="1:15" ht="30" customHeight="1">
      <c r="A88" s="16">
        <v>85</v>
      </c>
      <c r="B88" s="3" t="s">
        <v>165</v>
      </c>
      <c r="C88" s="3" t="s">
        <v>166</v>
      </c>
      <c r="D88" s="21" t="s">
        <v>203</v>
      </c>
      <c r="E88" s="5" t="s">
        <v>194</v>
      </c>
      <c r="F88" s="22">
        <v>55</v>
      </c>
      <c r="G88" s="25">
        <v>27.5</v>
      </c>
      <c r="H88" s="25"/>
      <c r="I88" s="22">
        <f t="shared" si="1"/>
        <v>91.8</v>
      </c>
      <c r="J88" s="13">
        <v>45.9</v>
      </c>
      <c r="K88" s="13">
        <v>73.400000000000006</v>
      </c>
      <c r="L88" s="16">
        <v>1</v>
      </c>
      <c r="M88" s="1" t="s">
        <v>200</v>
      </c>
      <c r="N88" s="18" t="s">
        <v>176</v>
      </c>
      <c r="O88" s="17"/>
    </row>
    <row r="89" spans="1:15" ht="30" customHeight="1">
      <c r="A89" s="16">
        <v>86</v>
      </c>
      <c r="B89" s="3" t="s">
        <v>167</v>
      </c>
      <c r="C89" s="3" t="s">
        <v>168</v>
      </c>
      <c r="D89" s="21" t="s">
        <v>203</v>
      </c>
      <c r="E89" s="5" t="s">
        <v>194</v>
      </c>
      <c r="F89" s="22">
        <v>54</v>
      </c>
      <c r="G89" s="25">
        <v>27</v>
      </c>
      <c r="H89" s="25">
        <v>1</v>
      </c>
      <c r="I89" s="22">
        <f t="shared" si="1"/>
        <v>75</v>
      </c>
      <c r="J89" s="13">
        <v>37.5</v>
      </c>
      <c r="K89" s="13">
        <v>65.5</v>
      </c>
      <c r="L89" s="16">
        <v>2</v>
      </c>
      <c r="M89" s="1" t="s">
        <v>200</v>
      </c>
      <c r="N89" s="18" t="s">
        <v>196</v>
      </c>
      <c r="O89" s="17"/>
    </row>
    <row r="90" spans="1:15" ht="30" customHeight="1">
      <c r="A90" s="16">
        <v>87</v>
      </c>
      <c r="B90" s="3" t="s">
        <v>169</v>
      </c>
      <c r="C90" s="3" t="s">
        <v>170</v>
      </c>
      <c r="D90" s="21" t="s">
        <v>203</v>
      </c>
      <c r="E90" s="5" t="s">
        <v>194</v>
      </c>
      <c r="F90" s="22">
        <v>52</v>
      </c>
      <c r="G90" s="25">
        <v>26</v>
      </c>
      <c r="H90" s="25"/>
      <c r="I90" s="22">
        <f t="shared" si="1"/>
        <v>61.8</v>
      </c>
      <c r="J90" s="13">
        <v>30.9</v>
      </c>
      <c r="K90" s="13">
        <v>56.9</v>
      </c>
      <c r="L90" s="16">
        <v>3</v>
      </c>
      <c r="M90" s="1" t="s">
        <v>200</v>
      </c>
      <c r="N90" s="18" t="s">
        <v>196</v>
      </c>
      <c r="O90" s="17"/>
    </row>
  </sheetData>
  <mergeCells count="2">
    <mergeCell ref="A2:O2"/>
    <mergeCell ref="A1:B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9"/>
  <sheetViews>
    <sheetView workbookViewId="0">
      <selection activeCell="D4" sqref="D4"/>
    </sheetView>
  </sheetViews>
  <sheetFormatPr defaultColWidth="9" defaultRowHeight="13.5"/>
  <cols>
    <col min="1" max="1" width="4" style="62" customWidth="1"/>
    <col min="2" max="2" width="8.375" style="62" customWidth="1"/>
    <col min="3" max="3" width="11.125" style="62" customWidth="1"/>
    <col min="4" max="4" width="26.625" style="63" customWidth="1"/>
    <col min="5" max="5" width="12" style="62" customWidth="1"/>
    <col min="6" max="6" width="6.75" style="64" customWidth="1"/>
    <col min="7" max="7" width="8.125" style="64" customWidth="1"/>
    <col min="8" max="8" width="5.75" style="64" customWidth="1"/>
    <col min="9" max="9" width="7.5" style="64" customWidth="1"/>
    <col min="10" max="10" width="8.625" style="64" customWidth="1"/>
    <col min="11" max="11" width="7" style="64" customWidth="1"/>
    <col min="12" max="12" width="4.625" style="64" customWidth="1"/>
    <col min="13" max="13" width="9.25" style="62" customWidth="1"/>
    <col min="14" max="14" width="6.75" style="62" customWidth="1"/>
    <col min="15" max="15" width="7.125" style="62" customWidth="1"/>
    <col min="16" max="16383" width="9" style="62"/>
  </cols>
  <sheetData>
    <row r="1" spans="1:16383">
      <c r="A1" s="159" t="s">
        <v>1511</v>
      </c>
      <c r="B1" s="160"/>
    </row>
    <row r="2" spans="1:16383" ht="34.5" customHeight="1">
      <c r="A2" s="142" t="s">
        <v>216</v>
      </c>
      <c r="B2" s="142"/>
      <c r="C2" s="142"/>
      <c r="D2" s="143"/>
      <c r="E2" s="142"/>
      <c r="F2" s="142"/>
      <c r="G2" s="142"/>
      <c r="H2" s="142"/>
      <c r="I2" s="142"/>
      <c r="J2" s="142"/>
      <c r="K2" s="142"/>
      <c r="L2" s="142"/>
      <c r="M2" s="144"/>
      <c r="N2" s="144"/>
      <c r="O2" s="14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</row>
    <row r="3" spans="1:16383" ht="27">
      <c r="A3" s="28" t="s">
        <v>217</v>
      </c>
      <c r="B3" s="28" t="s">
        <v>218</v>
      </c>
      <c r="C3" s="29" t="s">
        <v>0</v>
      </c>
      <c r="D3" s="30" t="s">
        <v>219</v>
      </c>
      <c r="E3" s="28" t="s">
        <v>220</v>
      </c>
      <c r="F3" s="31" t="s">
        <v>221</v>
      </c>
      <c r="G3" s="32" t="s">
        <v>222</v>
      </c>
      <c r="H3" s="32" t="s">
        <v>223</v>
      </c>
      <c r="I3" s="33" t="s">
        <v>198</v>
      </c>
      <c r="J3" s="34" t="s">
        <v>224</v>
      </c>
      <c r="K3" s="35" t="s">
        <v>225</v>
      </c>
      <c r="L3" s="36" t="s">
        <v>226</v>
      </c>
      <c r="M3" s="32" t="s">
        <v>227</v>
      </c>
      <c r="N3" s="32" t="s">
        <v>228</v>
      </c>
      <c r="O3" s="28" t="s">
        <v>229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spans="1:16383" s="46" customFormat="1" ht="27">
      <c r="A4" s="37">
        <v>1</v>
      </c>
      <c r="B4" s="38" t="s">
        <v>230</v>
      </c>
      <c r="C4" s="38" t="s">
        <v>231</v>
      </c>
      <c r="D4" s="39" t="s">
        <v>232</v>
      </c>
      <c r="E4" s="40" t="s">
        <v>233</v>
      </c>
      <c r="F4" s="41">
        <v>62</v>
      </c>
      <c r="G4" s="42">
        <v>31</v>
      </c>
      <c r="H4" s="42">
        <v>1</v>
      </c>
      <c r="I4" s="42">
        <v>84.4</v>
      </c>
      <c r="J4" s="43">
        <v>42.2</v>
      </c>
      <c r="K4" s="41">
        <f>G4+H4+J4</f>
        <v>74.2</v>
      </c>
      <c r="L4" s="37">
        <v>1</v>
      </c>
      <c r="M4" s="44" t="s">
        <v>234</v>
      </c>
      <c r="N4" s="37" t="s">
        <v>235</v>
      </c>
      <c r="O4" s="45"/>
    </row>
    <row r="5" spans="1:16383" s="46" customFormat="1" ht="27">
      <c r="A5" s="37">
        <v>2</v>
      </c>
      <c r="B5" s="38" t="s">
        <v>236</v>
      </c>
      <c r="C5" s="38" t="s">
        <v>237</v>
      </c>
      <c r="D5" s="39" t="s">
        <v>238</v>
      </c>
      <c r="E5" s="40" t="s">
        <v>233</v>
      </c>
      <c r="F5" s="41">
        <v>59</v>
      </c>
      <c r="G5" s="42">
        <v>29.5</v>
      </c>
      <c r="H5" s="42"/>
      <c r="I5" s="42">
        <v>86.2</v>
      </c>
      <c r="J5" s="47">
        <v>43.1</v>
      </c>
      <c r="K5" s="41">
        <f t="shared" ref="K5:K68" si="0">G5+H5+J5</f>
        <v>72.599999999999994</v>
      </c>
      <c r="L5" s="37">
        <v>2</v>
      </c>
      <c r="M5" s="44" t="s">
        <v>234</v>
      </c>
      <c r="N5" s="37" t="s">
        <v>235</v>
      </c>
      <c r="O5" s="48"/>
    </row>
    <row r="6" spans="1:16383" s="46" customFormat="1" ht="27">
      <c r="A6" s="37">
        <v>3</v>
      </c>
      <c r="B6" s="38" t="s">
        <v>239</v>
      </c>
      <c r="C6" s="38" t="s">
        <v>240</v>
      </c>
      <c r="D6" s="39" t="s">
        <v>238</v>
      </c>
      <c r="E6" s="40" t="s">
        <v>233</v>
      </c>
      <c r="F6" s="41">
        <v>59</v>
      </c>
      <c r="G6" s="42">
        <v>29.5</v>
      </c>
      <c r="H6" s="42">
        <v>1</v>
      </c>
      <c r="I6" s="42">
        <v>81.400000000000006</v>
      </c>
      <c r="J6" s="47">
        <v>40.700000000000003</v>
      </c>
      <c r="K6" s="41">
        <f t="shared" si="0"/>
        <v>71.2</v>
      </c>
      <c r="L6" s="37">
        <v>3</v>
      </c>
      <c r="M6" s="44" t="s">
        <v>234</v>
      </c>
      <c r="N6" s="37" t="s">
        <v>235</v>
      </c>
      <c r="O6" s="28"/>
    </row>
    <row r="7" spans="1:16383" s="46" customFormat="1" ht="27">
      <c r="A7" s="37">
        <v>4</v>
      </c>
      <c r="B7" s="38" t="s">
        <v>241</v>
      </c>
      <c r="C7" s="38" t="s">
        <v>242</v>
      </c>
      <c r="D7" s="39" t="s">
        <v>238</v>
      </c>
      <c r="E7" s="40" t="s">
        <v>233</v>
      </c>
      <c r="F7" s="41">
        <v>55</v>
      </c>
      <c r="G7" s="42">
        <v>27.5</v>
      </c>
      <c r="H7" s="42">
        <v>1</v>
      </c>
      <c r="I7" s="42">
        <v>83.4</v>
      </c>
      <c r="J7" s="47">
        <v>41.7</v>
      </c>
      <c r="K7" s="41">
        <f t="shared" si="0"/>
        <v>70.2</v>
      </c>
      <c r="L7" s="37">
        <v>4</v>
      </c>
      <c r="M7" s="44" t="s">
        <v>234</v>
      </c>
      <c r="N7" s="37" t="s">
        <v>235</v>
      </c>
      <c r="O7" s="28"/>
    </row>
    <row r="8" spans="1:16383" s="46" customFormat="1" ht="27">
      <c r="A8" s="37">
        <v>5</v>
      </c>
      <c r="B8" s="38" t="s">
        <v>243</v>
      </c>
      <c r="C8" s="38" t="s">
        <v>244</v>
      </c>
      <c r="D8" s="39" t="s">
        <v>238</v>
      </c>
      <c r="E8" s="40" t="s">
        <v>233</v>
      </c>
      <c r="F8" s="41">
        <v>58</v>
      </c>
      <c r="G8" s="42">
        <v>29</v>
      </c>
      <c r="H8" s="42">
        <v>1</v>
      </c>
      <c r="I8" s="42">
        <v>80</v>
      </c>
      <c r="J8" s="47">
        <v>40</v>
      </c>
      <c r="K8" s="41">
        <f t="shared" si="0"/>
        <v>70</v>
      </c>
      <c r="L8" s="37">
        <v>5</v>
      </c>
      <c r="M8" s="44" t="s">
        <v>234</v>
      </c>
      <c r="N8" s="37" t="s">
        <v>235</v>
      </c>
      <c r="O8" s="28"/>
    </row>
    <row r="9" spans="1:16383" s="46" customFormat="1" ht="27">
      <c r="A9" s="37">
        <v>6</v>
      </c>
      <c r="B9" s="38" t="s">
        <v>245</v>
      </c>
      <c r="C9" s="38" t="s">
        <v>246</v>
      </c>
      <c r="D9" s="39" t="s">
        <v>238</v>
      </c>
      <c r="E9" s="40" t="s">
        <v>233</v>
      </c>
      <c r="F9" s="41">
        <v>59</v>
      </c>
      <c r="G9" s="42">
        <v>29.5</v>
      </c>
      <c r="H9" s="42"/>
      <c r="I9" s="42">
        <v>80</v>
      </c>
      <c r="J9" s="47">
        <v>40</v>
      </c>
      <c r="K9" s="41">
        <f t="shared" si="0"/>
        <v>69.5</v>
      </c>
      <c r="L9" s="37">
        <v>6</v>
      </c>
      <c r="M9" s="44" t="s">
        <v>234</v>
      </c>
      <c r="N9" s="37" t="s">
        <v>235</v>
      </c>
      <c r="O9" s="28"/>
    </row>
    <row r="10" spans="1:16383" s="46" customFormat="1" ht="27">
      <c r="A10" s="37">
        <v>7</v>
      </c>
      <c r="B10" s="38" t="s">
        <v>247</v>
      </c>
      <c r="C10" s="38" t="s">
        <v>248</v>
      </c>
      <c r="D10" s="39" t="s">
        <v>238</v>
      </c>
      <c r="E10" s="40" t="s">
        <v>233</v>
      </c>
      <c r="F10" s="41">
        <v>61</v>
      </c>
      <c r="G10" s="42">
        <v>30.5</v>
      </c>
      <c r="H10" s="42"/>
      <c r="I10" s="42">
        <v>77</v>
      </c>
      <c r="J10" s="47">
        <v>38.5</v>
      </c>
      <c r="K10" s="41">
        <f>G10+H10+J10</f>
        <v>69</v>
      </c>
      <c r="L10" s="37">
        <v>7</v>
      </c>
      <c r="M10" s="44" t="s">
        <v>234</v>
      </c>
      <c r="N10" s="37" t="s">
        <v>235</v>
      </c>
      <c r="O10" s="28"/>
    </row>
    <row r="11" spans="1:16383" s="46" customFormat="1" ht="27">
      <c r="A11" s="37">
        <v>8</v>
      </c>
      <c r="B11" s="38" t="s">
        <v>249</v>
      </c>
      <c r="C11" s="38" t="s">
        <v>250</v>
      </c>
      <c r="D11" s="39" t="s">
        <v>238</v>
      </c>
      <c r="E11" s="40" t="s">
        <v>233</v>
      </c>
      <c r="F11" s="41">
        <v>61</v>
      </c>
      <c r="G11" s="42">
        <v>30.5</v>
      </c>
      <c r="H11" s="42">
        <v>1</v>
      </c>
      <c r="I11" s="42">
        <v>75</v>
      </c>
      <c r="J11" s="47">
        <v>37.5</v>
      </c>
      <c r="K11" s="41">
        <f>G11+H11+J11</f>
        <v>69</v>
      </c>
      <c r="L11" s="37">
        <v>7</v>
      </c>
      <c r="M11" s="44" t="s">
        <v>234</v>
      </c>
      <c r="N11" s="37" t="s">
        <v>235</v>
      </c>
      <c r="O11" s="28"/>
    </row>
    <row r="12" spans="1:16383" s="46" customFormat="1" ht="27">
      <c r="A12" s="37">
        <v>9</v>
      </c>
      <c r="B12" s="38" t="s">
        <v>251</v>
      </c>
      <c r="C12" s="38" t="s">
        <v>252</v>
      </c>
      <c r="D12" s="39" t="s">
        <v>238</v>
      </c>
      <c r="E12" s="40" t="s">
        <v>233</v>
      </c>
      <c r="F12" s="41">
        <v>51</v>
      </c>
      <c r="G12" s="42">
        <v>25.5</v>
      </c>
      <c r="H12" s="42">
        <v>1</v>
      </c>
      <c r="I12" s="42">
        <v>81.599999999999994</v>
      </c>
      <c r="J12" s="47">
        <v>40.799999999999997</v>
      </c>
      <c r="K12" s="41">
        <f t="shared" si="0"/>
        <v>67.3</v>
      </c>
      <c r="L12" s="37">
        <v>9</v>
      </c>
      <c r="M12" s="44" t="s">
        <v>234</v>
      </c>
      <c r="N12" s="37" t="s">
        <v>253</v>
      </c>
      <c r="O12" s="28"/>
    </row>
    <row r="13" spans="1:16383" s="46" customFormat="1" ht="27">
      <c r="A13" s="37">
        <v>10</v>
      </c>
      <c r="B13" s="38" t="s">
        <v>254</v>
      </c>
      <c r="C13" s="38" t="s">
        <v>255</v>
      </c>
      <c r="D13" s="39" t="s">
        <v>238</v>
      </c>
      <c r="E13" s="40" t="s">
        <v>233</v>
      </c>
      <c r="F13" s="41">
        <v>50</v>
      </c>
      <c r="G13" s="42">
        <v>25</v>
      </c>
      <c r="H13" s="42">
        <v>1</v>
      </c>
      <c r="I13" s="42">
        <v>82.4</v>
      </c>
      <c r="J13" s="47">
        <v>41.2</v>
      </c>
      <c r="K13" s="41">
        <f t="shared" si="0"/>
        <v>67.2</v>
      </c>
      <c r="L13" s="37">
        <v>10</v>
      </c>
      <c r="M13" s="44" t="s">
        <v>234</v>
      </c>
      <c r="N13" s="37" t="s">
        <v>253</v>
      </c>
      <c r="O13" s="28"/>
    </row>
    <row r="14" spans="1:16383" s="46" customFormat="1" ht="27">
      <c r="A14" s="37">
        <v>11</v>
      </c>
      <c r="B14" s="38" t="s">
        <v>256</v>
      </c>
      <c r="C14" s="38" t="s">
        <v>257</v>
      </c>
      <c r="D14" s="39" t="s">
        <v>238</v>
      </c>
      <c r="E14" s="40" t="s">
        <v>233</v>
      </c>
      <c r="F14" s="41">
        <v>52</v>
      </c>
      <c r="G14" s="42">
        <v>26</v>
      </c>
      <c r="H14" s="42"/>
      <c r="I14" s="42">
        <v>80.8</v>
      </c>
      <c r="J14" s="47">
        <v>40.4</v>
      </c>
      <c r="K14" s="41">
        <f t="shared" si="0"/>
        <v>66.400000000000006</v>
      </c>
      <c r="L14" s="37">
        <v>11</v>
      </c>
      <c r="M14" s="44" t="s">
        <v>234</v>
      </c>
      <c r="N14" s="37" t="s">
        <v>253</v>
      </c>
      <c r="O14" s="28"/>
    </row>
    <row r="15" spans="1:16383" s="46" customFormat="1" ht="27">
      <c r="A15" s="37">
        <v>12</v>
      </c>
      <c r="B15" s="38" t="s">
        <v>258</v>
      </c>
      <c r="C15" s="38" t="s">
        <v>259</v>
      </c>
      <c r="D15" s="39" t="s">
        <v>238</v>
      </c>
      <c r="E15" s="40" t="s">
        <v>233</v>
      </c>
      <c r="F15" s="41">
        <v>63</v>
      </c>
      <c r="G15" s="42">
        <v>31.5</v>
      </c>
      <c r="H15" s="42"/>
      <c r="I15" s="47" t="s">
        <v>260</v>
      </c>
      <c r="J15" s="47" t="s">
        <v>260</v>
      </c>
      <c r="K15" s="41">
        <v>31.5</v>
      </c>
      <c r="L15" s="37">
        <v>12</v>
      </c>
      <c r="M15" s="44" t="s">
        <v>234</v>
      </c>
      <c r="N15" s="37" t="s">
        <v>253</v>
      </c>
      <c r="O15" s="28"/>
    </row>
    <row r="16" spans="1:16383" s="46" customFormat="1" ht="27">
      <c r="A16" s="37">
        <v>13</v>
      </c>
      <c r="B16" s="38" t="s">
        <v>261</v>
      </c>
      <c r="C16" s="38" t="s">
        <v>262</v>
      </c>
      <c r="D16" s="39" t="s">
        <v>238</v>
      </c>
      <c r="E16" s="40" t="s">
        <v>233</v>
      </c>
      <c r="F16" s="41">
        <v>54</v>
      </c>
      <c r="G16" s="42">
        <v>27</v>
      </c>
      <c r="H16" s="42">
        <v>1</v>
      </c>
      <c r="I16" s="47" t="s">
        <v>260</v>
      </c>
      <c r="J16" s="47" t="s">
        <v>260</v>
      </c>
      <c r="K16" s="41">
        <v>28</v>
      </c>
      <c r="L16" s="37">
        <v>13</v>
      </c>
      <c r="M16" s="44" t="s">
        <v>234</v>
      </c>
      <c r="N16" s="37" t="s">
        <v>253</v>
      </c>
      <c r="O16" s="28"/>
    </row>
    <row r="17" spans="1:15" s="46" customFormat="1" ht="27">
      <c r="A17" s="37">
        <v>14</v>
      </c>
      <c r="B17" s="38" t="s">
        <v>263</v>
      </c>
      <c r="C17" s="38" t="s">
        <v>264</v>
      </c>
      <c r="D17" s="39" t="s">
        <v>265</v>
      </c>
      <c r="E17" s="40" t="s">
        <v>233</v>
      </c>
      <c r="F17" s="41">
        <v>67</v>
      </c>
      <c r="G17" s="42">
        <v>33.5</v>
      </c>
      <c r="H17" s="42"/>
      <c r="I17" s="42">
        <v>83.8</v>
      </c>
      <c r="J17" s="47">
        <v>41.9</v>
      </c>
      <c r="K17" s="41">
        <f t="shared" si="0"/>
        <v>75.400000000000006</v>
      </c>
      <c r="L17" s="37">
        <v>1</v>
      </c>
      <c r="M17" s="44" t="s">
        <v>234</v>
      </c>
      <c r="N17" s="37" t="s">
        <v>266</v>
      </c>
      <c r="O17" s="28"/>
    </row>
    <row r="18" spans="1:15" s="46" customFormat="1" ht="27">
      <c r="A18" s="37">
        <v>15</v>
      </c>
      <c r="B18" s="38" t="s">
        <v>267</v>
      </c>
      <c r="C18" s="38" t="s">
        <v>268</v>
      </c>
      <c r="D18" s="39" t="s">
        <v>265</v>
      </c>
      <c r="E18" s="40" t="s">
        <v>233</v>
      </c>
      <c r="F18" s="41">
        <v>54</v>
      </c>
      <c r="G18" s="42">
        <v>27</v>
      </c>
      <c r="H18" s="42">
        <v>1</v>
      </c>
      <c r="I18" s="47" t="s">
        <v>260</v>
      </c>
      <c r="J18" s="47" t="s">
        <v>260</v>
      </c>
      <c r="K18" s="41">
        <v>28</v>
      </c>
      <c r="L18" s="37">
        <v>2</v>
      </c>
      <c r="M18" s="44" t="s">
        <v>234</v>
      </c>
      <c r="N18" s="37" t="s">
        <v>253</v>
      </c>
      <c r="O18" s="28"/>
    </row>
    <row r="19" spans="1:15" s="46" customFormat="1" ht="27">
      <c r="A19" s="37">
        <v>16</v>
      </c>
      <c r="B19" s="38" t="s">
        <v>269</v>
      </c>
      <c r="C19" s="38" t="s">
        <v>270</v>
      </c>
      <c r="D19" s="39" t="s">
        <v>271</v>
      </c>
      <c r="E19" s="40" t="s">
        <v>233</v>
      </c>
      <c r="F19" s="41">
        <v>59</v>
      </c>
      <c r="G19" s="42">
        <v>29.5</v>
      </c>
      <c r="H19" s="42">
        <v>1</v>
      </c>
      <c r="I19" s="42">
        <v>87</v>
      </c>
      <c r="J19" s="47">
        <v>43.5</v>
      </c>
      <c r="K19" s="41">
        <f t="shared" si="0"/>
        <v>74</v>
      </c>
      <c r="L19" s="37">
        <v>1</v>
      </c>
      <c r="M19" s="44" t="s">
        <v>234</v>
      </c>
      <c r="N19" s="37" t="s">
        <v>266</v>
      </c>
      <c r="O19" s="28"/>
    </row>
    <row r="20" spans="1:15" s="46" customFormat="1" ht="27">
      <c r="A20" s="37">
        <v>17</v>
      </c>
      <c r="B20" s="38" t="s">
        <v>272</v>
      </c>
      <c r="C20" s="38" t="s">
        <v>273</v>
      </c>
      <c r="D20" s="39" t="s">
        <v>271</v>
      </c>
      <c r="E20" s="40" t="s">
        <v>233</v>
      </c>
      <c r="F20" s="41">
        <v>61</v>
      </c>
      <c r="G20" s="42">
        <v>30.5</v>
      </c>
      <c r="H20" s="42">
        <v>1</v>
      </c>
      <c r="I20" s="42">
        <v>83.4</v>
      </c>
      <c r="J20" s="47">
        <v>41.7</v>
      </c>
      <c r="K20" s="41">
        <f t="shared" si="0"/>
        <v>73.2</v>
      </c>
      <c r="L20" s="37">
        <v>2</v>
      </c>
      <c r="M20" s="44" t="s">
        <v>234</v>
      </c>
      <c r="N20" s="37" t="s">
        <v>266</v>
      </c>
      <c r="O20" s="28"/>
    </row>
    <row r="21" spans="1:15" s="46" customFormat="1" ht="27">
      <c r="A21" s="37">
        <v>18</v>
      </c>
      <c r="B21" s="38" t="s">
        <v>274</v>
      </c>
      <c r="C21" s="38" t="s">
        <v>275</v>
      </c>
      <c r="D21" s="39" t="s">
        <v>271</v>
      </c>
      <c r="E21" s="40" t="s">
        <v>233</v>
      </c>
      <c r="F21" s="41">
        <v>51</v>
      </c>
      <c r="G21" s="42">
        <v>25.5</v>
      </c>
      <c r="H21" s="42"/>
      <c r="I21" s="42">
        <v>79.8</v>
      </c>
      <c r="J21" s="47">
        <v>39.9</v>
      </c>
      <c r="K21" s="41">
        <f t="shared" si="0"/>
        <v>65.400000000000006</v>
      </c>
      <c r="L21" s="37">
        <v>3</v>
      </c>
      <c r="M21" s="44" t="s">
        <v>234</v>
      </c>
      <c r="N21" s="37" t="s">
        <v>253</v>
      </c>
      <c r="O21" s="28"/>
    </row>
    <row r="22" spans="1:15" s="46" customFormat="1" ht="27">
      <c r="A22" s="37">
        <v>19</v>
      </c>
      <c r="B22" s="38" t="s">
        <v>276</v>
      </c>
      <c r="C22" s="38" t="s">
        <v>277</v>
      </c>
      <c r="D22" s="39" t="s">
        <v>278</v>
      </c>
      <c r="E22" s="40" t="s">
        <v>233</v>
      </c>
      <c r="F22" s="41">
        <v>64</v>
      </c>
      <c r="G22" s="42">
        <v>32</v>
      </c>
      <c r="H22" s="42">
        <v>1</v>
      </c>
      <c r="I22" s="42">
        <v>80.599999999999994</v>
      </c>
      <c r="J22" s="47">
        <v>40.299999999999997</v>
      </c>
      <c r="K22" s="41">
        <f t="shared" si="0"/>
        <v>73.3</v>
      </c>
      <c r="L22" s="37">
        <v>1</v>
      </c>
      <c r="M22" s="44" t="s">
        <v>234</v>
      </c>
      <c r="N22" s="37" t="s">
        <v>266</v>
      </c>
      <c r="O22" s="28"/>
    </row>
    <row r="23" spans="1:15" s="46" customFormat="1" ht="27">
      <c r="A23" s="37">
        <v>20</v>
      </c>
      <c r="B23" s="38" t="s">
        <v>279</v>
      </c>
      <c r="C23" s="38" t="s">
        <v>280</v>
      </c>
      <c r="D23" s="39" t="s">
        <v>278</v>
      </c>
      <c r="E23" s="40" t="s">
        <v>233</v>
      </c>
      <c r="F23" s="41">
        <v>64</v>
      </c>
      <c r="G23" s="42">
        <v>32</v>
      </c>
      <c r="H23" s="42"/>
      <c r="I23" s="42">
        <v>78.400000000000006</v>
      </c>
      <c r="J23" s="47">
        <v>39.200000000000003</v>
      </c>
      <c r="K23" s="41">
        <f t="shared" si="0"/>
        <v>71.2</v>
      </c>
      <c r="L23" s="37">
        <v>2</v>
      </c>
      <c r="M23" s="44" t="s">
        <v>234</v>
      </c>
      <c r="N23" s="37" t="s">
        <v>266</v>
      </c>
      <c r="O23" s="28"/>
    </row>
    <row r="24" spans="1:15" s="46" customFormat="1" ht="27">
      <c r="A24" s="37">
        <v>21</v>
      </c>
      <c r="B24" s="38" t="s">
        <v>281</v>
      </c>
      <c r="C24" s="38" t="s">
        <v>282</v>
      </c>
      <c r="D24" s="39" t="s">
        <v>278</v>
      </c>
      <c r="E24" s="40" t="s">
        <v>233</v>
      </c>
      <c r="F24" s="41">
        <v>54</v>
      </c>
      <c r="G24" s="42">
        <v>27</v>
      </c>
      <c r="H24" s="42">
        <v>1</v>
      </c>
      <c r="I24" s="42">
        <v>82.8</v>
      </c>
      <c r="J24" s="47">
        <v>41.4</v>
      </c>
      <c r="K24" s="41">
        <f t="shared" si="0"/>
        <v>69.400000000000006</v>
      </c>
      <c r="L24" s="37">
        <v>3</v>
      </c>
      <c r="M24" s="44" t="s">
        <v>234</v>
      </c>
      <c r="N24" s="37" t="s">
        <v>253</v>
      </c>
      <c r="O24" s="28"/>
    </row>
    <row r="25" spans="1:15" s="46" customFormat="1" ht="27">
      <c r="A25" s="37">
        <v>22</v>
      </c>
      <c r="B25" s="38" t="s">
        <v>283</v>
      </c>
      <c r="C25" s="38" t="s">
        <v>284</v>
      </c>
      <c r="D25" s="39" t="s">
        <v>278</v>
      </c>
      <c r="E25" s="40" t="s">
        <v>233</v>
      </c>
      <c r="F25" s="41">
        <v>56</v>
      </c>
      <c r="G25" s="42">
        <v>28</v>
      </c>
      <c r="H25" s="42"/>
      <c r="I25" s="42">
        <v>82</v>
      </c>
      <c r="J25" s="47">
        <v>41</v>
      </c>
      <c r="K25" s="41">
        <f t="shared" si="0"/>
        <v>69</v>
      </c>
      <c r="L25" s="37">
        <v>4</v>
      </c>
      <c r="M25" s="44" t="s">
        <v>234</v>
      </c>
      <c r="N25" s="37" t="s">
        <v>253</v>
      </c>
      <c r="O25" s="28"/>
    </row>
    <row r="26" spans="1:15" s="46" customFormat="1" ht="27">
      <c r="A26" s="37">
        <v>23</v>
      </c>
      <c r="B26" s="38" t="s">
        <v>285</v>
      </c>
      <c r="C26" s="38" t="s">
        <v>286</v>
      </c>
      <c r="D26" s="39" t="s">
        <v>287</v>
      </c>
      <c r="E26" s="40" t="s">
        <v>233</v>
      </c>
      <c r="F26" s="41">
        <v>54</v>
      </c>
      <c r="G26" s="42">
        <v>27</v>
      </c>
      <c r="H26" s="42">
        <v>1</v>
      </c>
      <c r="I26" s="42">
        <v>87.6</v>
      </c>
      <c r="J26" s="47">
        <v>43.8</v>
      </c>
      <c r="K26" s="41">
        <f t="shared" si="0"/>
        <v>71.8</v>
      </c>
      <c r="L26" s="37">
        <v>1</v>
      </c>
      <c r="M26" s="44" t="s">
        <v>234</v>
      </c>
      <c r="N26" s="37" t="s">
        <v>266</v>
      </c>
      <c r="O26" s="28"/>
    </row>
    <row r="27" spans="1:15" s="46" customFormat="1" ht="27">
      <c r="A27" s="37">
        <v>24</v>
      </c>
      <c r="B27" s="38" t="s">
        <v>288</v>
      </c>
      <c r="C27" s="38" t="s">
        <v>289</v>
      </c>
      <c r="D27" s="39" t="s">
        <v>287</v>
      </c>
      <c r="E27" s="40" t="s">
        <v>233</v>
      </c>
      <c r="F27" s="41">
        <v>56</v>
      </c>
      <c r="G27" s="42">
        <v>28</v>
      </c>
      <c r="H27" s="42"/>
      <c r="I27" s="42">
        <v>83.2</v>
      </c>
      <c r="J27" s="47">
        <v>41.6</v>
      </c>
      <c r="K27" s="41">
        <f t="shared" si="0"/>
        <v>69.599999999999994</v>
      </c>
      <c r="L27" s="37">
        <v>2</v>
      </c>
      <c r="M27" s="44" t="s">
        <v>234</v>
      </c>
      <c r="N27" s="37" t="s">
        <v>266</v>
      </c>
      <c r="O27" s="28"/>
    </row>
    <row r="28" spans="1:15" s="46" customFormat="1" ht="27">
      <c r="A28" s="37">
        <v>25</v>
      </c>
      <c r="B28" s="38" t="s">
        <v>290</v>
      </c>
      <c r="C28" s="38" t="s">
        <v>291</v>
      </c>
      <c r="D28" s="39" t="s">
        <v>287</v>
      </c>
      <c r="E28" s="40" t="s">
        <v>233</v>
      </c>
      <c r="F28" s="41">
        <v>52</v>
      </c>
      <c r="G28" s="42">
        <v>26</v>
      </c>
      <c r="H28" s="42">
        <v>1</v>
      </c>
      <c r="I28" s="42">
        <v>84</v>
      </c>
      <c r="J28" s="47">
        <v>42</v>
      </c>
      <c r="K28" s="41">
        <f t="shared" si="0"/>
        <v>69</v>
      </c>
      <c r="L28" s="37">
        <v>3</v>
      </c>
      <c r="M28" s="44" t="s">
        <v>234</v>
      </c>
      <c r="N28" s="37" t="s">
        <v>266</v>
      </c>
      <c r="O28" s="28"/>
    </row>
    <row r="29" spans="1:15" s="46" customFormat="1" ht="27">
      <c r="A29" s="37">
        <v>26</v>
      </c>
      <c r="B29" s="38" t="s">
        <v>292</v>
      </c>
      <c r="C29" s="38" t="s">
        <v>293</v>
      </c>
      <c r="D29" s="39" t="s">
        <v>287</v>
      </c>
      <c r="E29" s="40" t="s">
        <v>233</v>
      </c>
      <c r="F29" s="41">
        <v>54</v>
      </c>
      <c r="G29" s="42">
        <v>27</v>
      </c>
      <c r="H29" s="42"/>
      <c r="I29" s="42">
        <v>79.8</v>
      </c>
      <c r="J29" s="47">
        <v>39.9</v>
      </c>
      <c r="K29" s="41">
        <f t="shared" si="0"/>
        <v>66.900000000000006</v>
      </c>
      <c r="L29" s="37">
        <v>4</v>
      </c>
      <c r="M29" s="44" t="s">
        <v>234</v>
      </c>
      <c r="N29" s="37" t="s">
        <v>266</v>
      </c>
      <c r="O29" s="28"/>
    </row>
    <row r="30" spans="1:15" s="46" customFormat="1" ht="27">
      <c r="A30" s="37">
        <v>27</v>
      </c>
      <c r="B30" s="38" t="s">
        <v>294</v>
      </c>
      <c r="C30" s="38" t="s">
        <v>295</v>
      </c>
      <c r="D30" s="39" t="s">
        <v>287</v>
      </c>
      <c r="E30" s="40" t="s">
        <v>233</v>
      </c>
      <c r="F30" s="41">
        <v>51</v>
      </c>
      <c r="G30" s="42">
        <v>25.5</v>
      </c>
      <c r="H30" s="42"/>
      <c r="I30" s="42">
        <v>82.6</v>
      </c>
      <c r="J30" s="47">
        <v>41.3</v>
      </c>
      <c r="K30" s="41">
        <f t="shared" si="0"/>
        <v>66.8</v>
      </c>
      <c r="L30" s="37">
        <v>5</v>
      </c>
      <c r="M30" s="44" t="s">
        <v>234</v>
      </c>
      <c r="N30" s="37" t="s">
        <v>253</v>
      </c>
      <c r="O30" s="28"/>
    </row>
    <row r="31" spans="1:15" s="46" customFormat="1" ht="27">
      <c r="A31" s="37">
        <v>28</v>
      </c>
      <c r="B31" s="38" t="s">
        <v>296</v>
      </c>
      <c r="C31" s="38" t="s">
        <v>297</v>
      </c>
      <c r="D31" s="39" t="s">
        <v>287</v>
      </c>
      <c r="E31" s="40" t="s">
        <v>233</v>
      </c>
      <c r="F31" s="41">
        <v>46</v>
      </c>
      <c r="G31" s="42">
        <v>23</v>
      </c>
      <c r="H31" s="42">
        <v>1</v>
      </c>
      <c r="I31" s="42">
        <v>79.8</v>
      </c>
      <c r="J31" s="47">
        <v>39.9</v>
      </c>
      <c r="K31" s="41">
        <f t="shared" si="0"/>
        <v>63.9</v>
      </c>
      <c r="L31" s="37">
        <v>6</v>
      </c>
      <c r="M31" s="44" t="s">
        <v>234</v>
      </c>
      <c r="N31" s="37" t="s">
        <v>253</v>
      </c>
      <c r="O31" s="28"/>
    </row>
    <row r="32" spans="1:15" s="46" customFormat="1" ht="27">
      <c r="A32" s="37">
        <v>29</v>
      </c>
      <c r="B32" s="38" t="s">
        <v>298</v>
      </c>
      <c r="C32" s="38" t="s">
        <v>299</v>
      </c>
      <c r="D32" s="39" t="s">
        <v>300</v>
      </c>
      <c r="E32" s="40" t="s">
        <v>233</v>
      </c>
      <c r="F32" s="41">
        <v>61</v>
      </c>
      <c r="G32" s="42">
        <v>30.5</v>
      </c>
      <c r="H32" s="42">
        <v>1</v>
      </c>
      <c r="I32" s="42">
        <v>88.8</v>
      </c>
      <c r="J32" s="47">
        <v>44.4</v>
      </c>
      <c r="K32" s="41">
        <f t="shared" si="0"/>
        <v>75.900000000000006</v>
      </c>
      <c r="L32" s="37">
        <v>1</v>
      </c>
      <c r="M32" s="44" t="s">
        <v>234</v>
      </c>
      <c r="N32" s="37" t="s">
        <v>266</v>
      </c>
      <c r="O32" s="28"/>
    </row>
    <row r="33" spans="1:15" s="46" customFormat="1" ht="27">
      <c r="A33" s="37">
        <v>30</v>
      </c>
      <c r="B33" s="38" t="s">
        <v>301</v>
      </c>
      <c r="C33" s="38" t="s">
        <v>302</v>
      </c>
      <c r="D33" s="39" t="s">
        <v>300</v>
      </c>
      <c r="E33" s="40" t="s">
        <v>233</v>
      </c>
      <c r="F33" s="41">
        <v>65</v>
      </c>
      <c r="G33" s="42">
        <v>32.5</v>
      </c>
      <c r="H33" s="42"/>
      <c r="I33" s="42">
        <v>85.6</v>
      </c>
      <c r="J33" s="47">
        <v>42.8</v>
      </c>
      <c r="K33" s="41">
        <f t="shared" si="0"/>
        <v>75.3</v>
      </c>
      <c r="L33" s="37">
        <v>2</v>
      </c>
      <c r="M33" s="44" t="s">
        <v>234</v>
      </c>
      <c r="N33" s="37" t="s">
        <v>266</v>
      </c>
      <c r="O33" s="28"/>
    </row>
    <row r="34" spans="1:15" s="46" customFormat="1" ht="27">
      <c r="A34" s="37">
        <v>31</v>
      </c>
      <c r="B34" s="38" t="s">
        <v>303</v>
      </c>
      <c r="C34" s="38" t="s">
        <v>304</v>
      </c>
      <c r="D34" s="39" t="s">
        <v>300</v>
      </c>
      <c r="E34" s="40" t="s">
        <v>233</v>
      </c>
      <c r="F34" s="41">
        <v>61</v>
      </c>
      <c r="G34" s="42">
        <v>30.5</v>
      </c>
      <c r="H34" s="42">
        <v>1</v>
      </c>
      <c r="I34" s="42">
        <v>84.4</v>
      </c>
      <c r="J34" s="47">
        <v>42.2</v>
      </c>
      <c r="K34" s="41">
        <f t="shared" si="0"/>
        <v>73.7</v>
      </c>
      <c r="L34" s="37">
        <v>3</v>
      </c>
      <c r="M34" s="44" t="s">
        <v>234</v>
      </c>
      <c r="N34" s="37" t="s">
        <v>266</v>
      </c>
      <c r="O34" s="28"/>
    </row>
    <row r="35" spans="1:15" s="46" customFormat="1" ht="27">
      <c r="A35" s="37">
        <v>32</v>
      </c>
      <c r="B35" s="38" t="s">
        <v>305</v>
      </c>
      <c r="C35" s="38" t="s">
        <v>306</v>
      </c>
      <c r="D35" s="39" t="s">
        <v>300</v>
      </c>
      <c r="E35" s="40" t="s">
        <v>233</v>
      </c>
      <c r="F35" s="41">
        <v>63</v>
      </c>
      <c r="G35" s="42">
        <v>31.5</v>
      </c>
      <c r="H35" s="42">
        <v>1</v>
      </c>
      <c r="I35" s="42">
        <v>82.2</v>
      </c>
      <c r="J35" s="47">
        <v>41.1</v>
      </c>
      <c r="K35" s="41">
        <f t="shared" si="0"/>
        <v>73.599999999999994</v>
      </c>
      <c r="L35" s="37">
        <v>4</v>
      </c>
      <c r="M35" s="44" t="s">
        <v>234</v>
      </c>
      <c r="N35" s="37" t="s">
        <v>253</v>
      </c>
      <c r="O35" s="28"/>
    </row>
    <row r="36" spans="1:15" s="46" customFormat="1" ht="27">
      <c r="A36" s="37">
        <v>33</v>
      </c>
      <c r="B36" s="38" t="s">
        <v>307</v>
      </c>
      <c r="C36" s="38" t="s">
        <v>308</v>
      </c>
      <c r="D36" s="39" t="s">
        <v>300</v>
      </c>
      <c r="E36" s="40" t="s">
        <v>233</v>
      </c>
      <c r="F36" s="41">
        <v>63</v>
      </c>
      <c r="G36" s="42">
        <v>31.5</v>
      </c>
      <c r="H36" s="42"/>
      <c r="I36" s="42">
        <v>83.2</v>
      </c>
      <c r="J36" s="47">
        <v>41.6</v>
      </c>
      <c r="K36" s="41">
        <f t="shared" si="0"/>
        <v>73.099999999999994</v>
      </c>
      <c r="L36" s="37">
        <v>5</v>
      </c>
      <c r="M36" s="44" t="s">
        <v>234</v>
      </c>
      <c r="N36" s="37" t="s">
        <v>253</v>
      </c>
      <c r="O36" s="28"/>
    </row>
    <row r="37" spans="1:15" s="46" customFormat="1" ht="27">
      <c r="A37" s="37">
        <v>34</v>
      </c>
      <c r="B37" s="38" t="s">
        <v>309</v>
      </c>
      <c r="C37" s="38" t="s">
        <v>310</v>
      </c>
      <c r="D37" s="39" t="s">
        <v>300</v>
      </c>
      <c r="E37" s="40" t="s">
        <v>233</v>
      </c>
      <c r="F37" s="41">
        <v>61</v>
      </c>
      <c r="G37" s="42">
        <v>30.5</v>
      </c>
      <c r="H37" s="42">
        <v>1</v>
      </c>
      <c r="I37" s="42">
        <v>82.8</v>
      </c>
      <c r="J37" s="47">
        <v>41.4</v>
      </c>
      <c r="K37" s="41">
        <f t="shared" si="0"/>
        <v>72.900000000000006</v>
      </c>
      <c r="L37" s="37">
        <v>6</v>
      </c>
      <c r="M37" s="44" t="s">
        <v>234</v>
      </c>
      <c r="N37" s="37" t="s">
        <v>253</v>
      </c>
      <c r="O37" s="28"/>
    </row>
    <row r="38" spans="1:15" s="46" customFormat="1" ht="27">
      <c r="A38" s="37">
        <v>35</v>
      </c>
      <c r="B38" s="38" t="s">
        <v>311</v>
      </c>
      <c r="C38" s="38" t="s">
        <v>312</v>
      </c>
      <c r="D38" s="39" t="s">
        <v>313</v>
      </c>
      <c r="E38" s="40" t="s">
        <v>233</v>
      </c>
      <c r="F38" s="41">
        <v>56</v>
      </c>
      <c r="G38" s="42">
        <v>28</v>
      </c>
      <c r="H38" s="42"/>
      <c r="I38" s="42">
        <v>82.6</v>
      </c>
      <c r="J38" s="47">
        <v>41.3</v>
      </c>
      <c r="K38" s="41">
        <f t="shared" si="0"/>
        <v>69.3</v>
      </c>
      <c r="L38" s="37">
        <v>1</v>
      </c>
      <c r="M38" s="44" t="s">
        <v>234</v>
      </c>
      <c r="N38" s="37" t="s">
        <v>266</v>
      </c>
      <c r="O38" s="28"/>
    </row>
    <row r="39" spans="1:15" s="46" customFormat="1" ht="27">
      <c r="A39" s="37">
        <v>36</v>
      </c>
      <c r="B39" s="38" t="s">
        <v>314</v>
      </c>
      <c r="C39" s="38" t="s">
        <v>315</v>
      </c>
      <c r="D39" s="39" t="s">
        <v>313</v>
      </c>
      <c r="E39" s="40" t="s">
        <v>233</v>
      </c>
      <c r="F39" s="41">
        <v>55</v>
      </c>
      <c r="G39" s="42">
        <v>27.5</v>
      </c>
      <c r="H39" s="42"/>
      <c r="I39" s="42">
        <v>81.2</v>
      </c>
      <c r="J39" s="47">
        <v>40.6</v>
      </c>
      <c r="K39" s="41">
        <f t="shared" si="0"/>
        <v>68.099999999999994</v>
      </c>
      <c r="L39" s="37">
        <v>2</v>
      </c>
      <c r="M39" s="44" t="s">
        <v>234</v>
      </c>
      <c r="N39" s="37" t="s">
        <v>266</v>
      </c>
      <c r="O39" s="28"/>
    </row>
    <row r="40" spans="1:15" s="46" customFormat="1" ht="27">
      <c r="A40" s="37">
        <v>37</v>
      </c>
      <c r="B40" s="38" t="s">
        <v>316</v>
      </c>
      <c r="C40" s="38" t="s">
        <v>317</v>
      </c>
      <c r="D40" s="39" t="s">
        <v>313</v>
      </c>
      <c r="E40" s="40" t="s">
        <v>233</v>
      </c>
      <c r="F40" s="41">
        <v>51</v>
      </c>
      <c r="G40" s="42">
        <v>25.5</v>
      </c>
      <c r="H40" s="42"/>
      <c r="I40" s="42">
        <v>77.599999999999994</v>
      </c>
      <c r="J40" s="47">
        <v>38.799999999999997</v>
      </c>
      <c r="K40" s="41">
        <f t="shared" si="0"/>
        <v>64.3</v>
      </c>
      <c r="L40" s="37">
        <v>3</v>
      </c>
      <c r="M40" s="44" t="s">
        <v>234</v>
      </c>
      <c r="N40" s="37" t="s">
        <v>253</v>
      </c>
      <c r="O40" s="28"/>
    </row>
    <row r="41" spans="1:15" s="46" customFormat="1" ht="27">
      <c r="A41" s="37">
        <v>38</v>
      </c>
      <c r="B41" s="38" t="s">
        <v>318</v>
      </c>
      <c r="C41" s="38" t="s">
        <v>319</v>
      </c>
      <c r="D41" s="39" t="s">
        <v>320</v>
      </c>
      <c r="E41" s="40" t="s">
        <v>233</v>
      </c>
      <c r="F41" s="41">
        <v>51</v>
      </c>
      <c r="G41" s="42">
        <v>25.5</v>
      </c>
      <c r="H41" s="42">
        <v>1</v>
      </c>
      <c r="I41" s="42">
        <v>80.400000000000006</v>
      </c>
      <c r="J41" s="47">
        <v>40.200000000000003</v>
      </c>
      <c r="K41" s="41">
        <f>G41+H41+J41</f>
        <v>66.7</v>
      </c>
      <c r="L41" s="37">
        <v>1</v>
      </c>
      <c r="M41" s="44" t="s">
        <v>234</v>
      </c>
      <c r="N41" s="37" t="s">
        <v>266</v>
      </c>
      <c r="O41" s="30" t="s">
        <v>1504</v>
      </c>
    </row>
    <row r="42" spans="1:15" s="46" customFormat="1" ht="27">
      <c r="A42" s="37">
        <v>39</v>
      </c>
      <c r="B42" s="38" t="s">
        <v>321</v>
      </c>
      <c r="C42" s="38" t="s">
        <v>322</v>
      </c>
      <c r="D42" s="39" t="s">
        <v>320</v>
      </c>
      <c r="E42" s="40" t="s">
        <v>233</v>
      </c>
      <c r="F42" s="41">
        <v>53</v>
      </c>
      <c r="G42" s="42">
        <v>26.5</v>
      </c>
      <c r="H42" s="42">
        <v>1</v>
      </c>
      <c r="I42" s="42">
        <v>78.400000000000006</v>
      </c>
      <c r="J42" s="47">
        <v>39.200000000000003</v>
      </c>
      <c r="K42" s="41">
        <f>G42+H42+J42</f>
        <v>66.7</v>
      </c>
      <c r="L42" s="37">
        <v>1</v>
      </c>
      <c r="M42" s="44" t="s">
        <v>234</v>
      </c>
      <c r="N42" s="37" t="s">
        <v>253</v>
      </c>
      <c r="O42" s="30"/>
    </row>
    <row r="43" spans="1:15" s="46" customFormat="1" ht="27">
      <c r="A43" s="37">
        <v>40</v>
      </c>
      <c r="B43" s="38" t="s">
        <v>323</v>
      </c>
      <c r="C43" s="38" t="s">
        <v>324</v>
      </c>
      <c r="D43" s="39" t="s">
        <v>320</v>
      </c>
      <c r="E43" s="40" t="s">
        <v>233</v>
      </c>
      <c r="F43" s="41">
        <v>53</v>
      </c>
      <c r="G43" s="42">
        <v>26.5</v>
      </c>
      <c r="H43" s="42"/>
      <c r="I43" s="42">
        <v>78.2</v>
      </c>
      <c r="J43" s="47">
        <v>39.1</v>
      </c>
      <c r="K43" s="41">
        <f t="shared" si="0"/>
        <v>65.599999999999994</v>
      </c>
      <c r="L43" s="37">
        <v>3</v>
      </c>
      <c r="M43" s="44" t="s">
        <v>234</v>
      </c>
      <c r="N43" s="37" t="s">
        <v>253</v>
      </c>
      <c r="O43" s="28"/>
    </row>
    <row r="44" spans="1:15" s="46" customFormat="1" ht="27">
      <c r="A44" s="37">
        <v>41</v>
      </c>
      <c r="B44" s="38" t="s">
        <v>325</v>
      </c>
      <c r="C44" s="38" t="s">
        <v>326</v>
      </c>
      <c r="D44" s="39" t="s">
        <v>327</v>
      </c>
      <c r="E44" s="40" t="s">
        <v>233</v>
      </c>
      <c r="F44" s="41">
        <v>69</v>
      </c>
      <c r="G44" s="42">
        <v>34.5</v>
      </c>
      <c r="H44" s="42"/>
      <c r="I44" s="42">
        <v>84.4</v>
      </c>
      <c r="J44" s="47">
        <v>42.2</v>
      </c>
      <c r="K44" s="41">
        <f t="shared" si="0"/>
        <v>76.7</v>
      </c>
      <c r="L44" s="37">
        <v>1</v>
      </c>
      <c r="M44" s="44" t="s">
        <v>234</v>
      </c>
      <c r="N44" s="37" t="s">
        <v>266</v>
      </c>
      <c r="O44" s="28"/>
    </row>
    <row r="45" spans="1:15" s="46" customFormat="1" ht="27">
      <c r="A45" s="37">
        <v>42</v>
      </c>
      <c r="B45" s="38" t="s">
        <v>328</v>
      </c>
      <c r="C45" s="38" t="s">
        <v>329</v>
      </c>
      <c r="D45" s="39" t="s">
        <v>327</v>
      </c>
      <c r="E45" s="40" t="s">
        <v>233</v>
      </c>
      <c r="F45" s="41">
        <v>57</v>
      </c>
      <c r="G45" s="42">
        <v>28.5</v>
      </c>
      <c r="H45" s="42"/>
      <c r="I45" s="42">
        <v>84</v>
      </c>
      <c r="J45" s="47">
        <v>42</v>
      </c>
      <c r="K45" s="41">
        <f t="shared" si="0"/>
        <v>70.5</v>
      </c>
      <c r="L45" s="37">
        <v>2</v>
      </c>
      <c r="M45" s="44" t="s">
        <v>234</v>
      </c>
      <c r="N45" s="37" t="s">
        <v>266</v>
      </c>
      <c r="O45" s="28"/>
    </row>
    <row r="46" spans="1:15" s="46" customFormat="1" ht="27">
      <c r="A46" s="37">
        <v>43</v>
      </c>
      <c r="B46" s="38" t="s">
        <v>330</v>
      </c>
      <c r="C46" s="38" t="s">
        <v>331</v>
      </c>
      <c r="D46" s="39" t="s">
        <v>327</v>
      </c>
      <c r="E46" s="40" t="s">
        <v>233</v>
      </c>
      <c r="F46" s="41">
        <v>60</v>
      </c>
      <c r="G46" s="42">
        <v>30</v>
      </c>
      <c r="H46" s="42"/>
      <c r="I46" s="42">
        <v>78.8</v>
      </c>
      <c r="J46" s="47">
        <v>39.4</v>
      </c>
      <c r="K46" s="41">
        <f t="shared" si="0"/>
        <v>69.400000000000006</v>
      </c>
      <c r="L46" s="37">
        <v>3</v>
      </c>
      <c r="M46" s="44" t="s">
        <v>234</v>
      </c>
      <c r="N46" s="37" t="s">
        <v>266</v>
      </c>
      <c r="O46" s="28"/>
    </row>
    <row r="47" spans="1:15" s="46" customFormat="1" ht="27">
      <c r="A47" s="37">
        <v>44</v>
      </c>
      <c r="B47" s="38" t="s">
        <v>332</v>
      </c>
      <c r="C47" s="38" t="s">
        <v>333</v>
      </c>
      <c r="D47" s="39" t="s">
        <v>327</v>
      </c>
      <c r="E47" s="40" t="s">
        <v>233</v>
      </c>
      <c r="F47" s="41">
        <v>52</v>
      </c>
      <c r="G47" s="42">
        <v>26</v>
      </c>
      <c r="H47" s="42">
        <v>1</v>
      </c>
      <c r="I47" s="42">
        <v>82.8</v>
      </c>
      <c r="J47" s="47">
        <v>41.4</v>
      </c>
      <c r="K47" s="41">
        <f t="shared" si="0"/>
        <v>68.400000000000006</v>
      </c>
      <c r="L47" s="37">
        <v>4</v>
      </c>
      <c r="M47" s="44" t="s">
        <v>234</v>
      </c>
      <c r="N47" s="37" t="s">
        <v>266</v>
      </c>
      <c r="O47" s="28"/>
    </row>
    <row r="48" spans="1:15" s="46" customFormat="1" ht="27">
      <c r="A48" s="37">
        <v>45</v>
      </c>
      <c r="B48" s="38" t="s">
        <v>334</v>
      </c>
      <c r="C48" s="38" t="s">
        <v>335</v>
      </c>
      <c r="D48" s="39" t="s">
        <v>327</v>
      </c>
      <c r="E48" s="40" t="s">
        <v>233</v>
      </c>
      <c r="F48" s="41">
        <v>48</v>
      </c>
      <c r="G48" s="42">
        <v>24</v>
      </c>
      <c r="H48" s="42"/>
      <c r="I48" s="42">
        <v>85.6</v>
      </c>
      <c r="J48" s="47">
        <v>42.8</v>
      </c>
      <c r="K48" s="41">
        <f t="shared" si="0"/>
        <v>66.8</v>
      </c>
      <c r="L48" s="37">
        <v>5</v>
      </c>
      <c r="M48" s="44" t="s">
        <v>234</v>
      </c>
      <c r="N48" s="37" t="s">
        <v>266</v>
      </c>
      <c r="O48" s="28"/>
    </row>
    <row r="49" spans="1:15" s="46" customFormat="1" ht="27">
      <c r="A49" s="37">
        <v>46</v>
      </c>
      <c r="B49" s="38" t="s">
        <v>336</v>
      </c>
      <c r="C49" s="38" t="s">
        <v>337</v>
      </c>
      <c r="D49" s="39" t="s">
        <v>327</v>
      </c>
      <c r="E49" s="40" t="s">
        <v>233</v>
      </c>
      <c r="F49" s="41">
        <v>54</v>
      </c>
      <c r="G49" s="42">
        <v>27</v>
      </c>
      <c r="H49" s="42"/>
      <c r="I49" s="42">
        <v>76.8</v>
      </c>
      <c r="J49" s="47">
        <v>38.4</v>
      </c>
      <c r="K49" s="41">
        <f t="shared" si="0"/>
        <v>65.400000000000006</v>
      </c>
      <c r="L49" s="37">
        <v>6</v>
      </c>
      <c r="M49" s="44" t="s">
        <v>234</v>
      </c>
      <c r="N49" s="37" t="s">
        <v>253</v>
      </c>
      <c r="O49" s="28"/>
    </row>
    <row r="50" spans="1:15" s="46" customFormat="1" ht="27">
      <c r="A50" s="37">
        <v>47</v>
      </c>
      <c r="B50" s="38" t="s">
        <v>338</v>
      </c>
      <c r="C50" s="38" t="s">
        <v>339</v>
      </c>
      <c r="D50" s="39" t="s">
        <v>327</v>
      </c>
      <c r="E50" s="40" t="s">
        <v>233</v>
      </c>
      <c r="F50" s="41">
        <v>52</v>
      </c>
      <c r="G50" s="42">
        <v>26</v>
      </c>
      <c r="H50" s="42"/>
      <c r="I50" s="42">
        <v>74.8</v>
      </c>
      <c r="J50" s="47">
        <v>37.4</v>
      </c>
      <c r="K50" s="41">
        <f t="shared" si="0"/>
        <v>63.4</v>
      </c>
      <c r="L50" s="37">
        <v>7</v>
      </c>
      <c r="M50" s="44" t="s">
        <v>234</v>
      </c>
      <c r="N50" s="37" t="s">
        <v>253</v>
      </c>
      <c r="O50" s="28"/>
    </row>
    <row r="51" spans="1:15" s="46" customFormat="1" ht="27">
      <c r="A51" s="37">
        <v>48</v>
      </c>
      <c r="B51" s="38" t="s">
        <v>340</v>
      </c>
      <c r="C51" s="38" t="s">
        <v>341</v>
      </c>
      <c r="D51" s="39" t="s">
        <v>327</v>
      </c>
      <c r="E51" s="40" t="s">
        <v>233</v>
      </c>
      <c r="F51" s="41">
        <v>55</v>
      </c>
      <c r="G51" s="42">
        <v>27.5</v>
      </c>
      <c r="H51" s="42"/>
      <c r="I51" s="42">
        <v>70.8</v>
      </c>
      <c r="J51" s="47">
        <v>35.4</v>
      </c>
      <c r="K51" s="41">
        <f t="shared" si="0"/>
        <v>62.9</v>
      </c>
      <c r="L51" s="37">
        <v>8</v>
      </c>
      <c r="M51" s="44" t="s">
        <v>234</v>
      </c>
      <c r="N51" s="37" t="s">
        <v>253</v>
      </c>
      <c r="O51" s="28"/>
    </row>
    <row r="52" spans="1:15" s="46" customFormat="1" ht="27">
      <c r="A52" s="37">
        <v>49</v>
      </c>
      <c r="B52" s="38" t="s">
        <v>342</v>
      </c>
      <c r="C52" s="38" t="s">
        <v>343</v>
      </c>
      <c r="D52" s="39" t="s">
        <v>344</v>
      </c>
      <c r="E52" s="40" t="s">
        <v>233</v>
      </c>
      <c r="F52" s="41">
        <v>47</v>
      </c>
      <c r="G52" s="42">
        <v>23.5</v>
      </c>
      <c r="H52" s="42">
        <v>1</v>
      </c>
      <c r="I52" s="42">
        <v>81.599999999999994</v>
      </c>
      <c r="J52" s="47">
        <v>40.799999999999997</v>
      </c>
      <c r="K52" s="41">
        <f t="shared" si="0"/>
        <v>65.3</v>
      </c>
      <c r="L52" s="37">
        <v>1</v>
      </c>
      <c r="M52" s="44" t="s">
        <v>234</v>
      </c>
      <c r="N52" s="37" t="s">
        <v>266</v>
      </c>
      <c r="O52" s="28"/>
    </row>
    <row r="53" spans="1:15" s="46" customFormat="1" ht="27">
      <c r="A53" s="37">
        <v>50</v>
      </c>
      <c r="B53" s="38" t="s">
        <v>345</v>
      </c>
      <c r="C53" s="38" t="s">
        <v>346</v>
      </c>
      <c r="D53" s="39" t="s">
        <v>344</v>
      </c>
      <c r="E53" s="40" t="s">
        <v>233</v>
      </c>
      <c r="F53" s="41">
        <v>51</v>
      </c>
      <c r="G53" s="42">
        <v>25.5</v>
      </c>
      <c r="H53" s="42"/>
      <c r="I53" s="42">
        <v>77.599999999999994</v>
      </c>
      <c r="J53" s="47">
        <v>38.799999999999997</v>
      </c>
      <c r="K53" s="41">
        <f t="shared" si="0"/>
        <v>64.3</v>
      </c>
      <c r="L53" s="37">
        <v>2</v>
      </c>
      <c r="M53" s="44" t="s">
        <v>234</v>
      </c>
      <c r="N53" s="37" t="s">
        <v>253</v>
      </c>
      <c r="O53" s="28"/>
    </row>
    <row r="54" spans="1:15" s="46" customFormat="1" ht="27">
      <c r="A54" s="37">
        <v>51</v>
      </c>
      <c r="B54" s="38" t="s">
        <v>347</v>
      </c>
      <c r="C54" s="38" t="s">
        <v>348</v>
      </c>
      <c r="D54" s="39" t="s">
        <v>349</v>
      </c>
      <c r="E54" s="40" t="s">
        <v>233</v>
      </c>
      <c r="F54" s="41">
        <v>48</v>
      </c>
      <c r="G54" s="42">
        <v>24</v>
      </c>
      <c r="H54" s="42">
        <v>1</v>
      </c>
      <c r="I54" s="42">
        <v>86.2</v>
      </c>
      <c r="J54" s="47">
        <v>43.1</v>
      </c>
      <c r="K54" s="41">
        <f t="shared" si="0"/>
        <v>68.099999999999994</v>
      </c>
      <c r="L54" s="37">
        <v>1</v>
      </c>
      <c r="M54" s="44" t="s">
        <v>234</v>
      </c>
      <c r="N54" s="37" t="s">
        <v>266</v>
      </c>
      <c r="O54" s="28"/>
    </row>
    <row r="55" spans="1:15" s="46" customFormat="1" ht="27">
      <c r="A55" s="37">
        <v>52</v>
      </c>
      <c r="B55" s="38" t="s">
        <v>350</v>
      </c>
      <c r="C55" s="38" t="s">
        <v>351</v>
      </c>
      <c r="D55" s="39" t="s">
        <v>349</v>
      </c>
      <c r="E55" s="40" t="s">
        <v>233</v>
      </c>
      <c r="F55" s="41">
        <v>52</v>
      </c>
      <c r="G55" s="42">
        <v>26</v>
      </c>
      <c r="H55" s="42"/>
      <c r="I55" s="42">
        <v>76.599999999999994</v>
      </c>
      <c r="J55" s="47">
        <v>38.299999999999997</v>
      </c>
      <c r="K55" s="41">
        <f t="shared" si="0"/>
        <v>64.3</v>
      </c>
      <c r="L55" s="37">
        <v>2</v>
      </c>
      <c r="M55" s="44" t="s">
        <v>234</v>
      </c>
      <c r="N55" s="37" t="s">
        <v>266</v>
      </c>
      <c r="O55" s="28"/>
    </row>
    <row r="56" spans="1:15" s="46" customFormat="1" ht="27">
      <c r="A56" s="37">
        <v>53</v>
      </c>
      <c r="B56" s="38" t="s">
        <v>352</v>
      </c>
      <c r="C56" s="38" t="s">
        <v>353</v>
      </c>
      <c r="D56" s="39" t="s">
        <v>349</v>
      </c>
      <c r="E56" s="40" t="s">
        <v>233</v>
      </c>
      <c r="F56" s="41">
        <v>45</v>
      </c>
      <c r="G56" s="42">
        <v>22.5</v>
      </c>
      <c r="H56" s="42"/>
      <c r="I56" s="42">
        <v>80.599999999999994</v>
      </c>
      <c r="J56" s="47">
        <v>40.299999999999997</v>
      </c>
      <c r="K56" s="41">
        <f t="shared" si="0"/>
        <v>62.8</v>
      </c>
      <c r="L56" s="37">
        <v>3</v>
      </c>
      <c r="M56" s="44" t="s">
        <v>234</v>
      </c>
      <c r="N56" s="37" t="s">
        <v>266</v>
      </c>
      <c r="O56" s="28" t="s">
        <v>354</v>
      </c>
    </row>
    <row r="57" spans="1:15" s="46" customFormat="1" ht="27">
      <c r="A57" s="37">
        <v>54</v>
      </c>
      <c r="B57" s="38" t="s">
        <v>355</v>
      </c>
      <c r="C57" s="38" t="s">
        <v>356</v>
      </c>
      <c r="D57" s="39" t="s">
        <v>349</v>
      </c>
      <c r="E57" s="40" t="s">
        <v>233</v>
      </c>
      <c r="F57" s="41">
        <v>41</v>
      </c>
      <c r="G57" s="42">
        <v>20.5</v>
      </c>
      <c r="H57" s="42"/>
      <c r="I57" s="42">
        <v>82.8</v>
      </c>
      <c r="J57" s="47">
        <v>41.4</v>
      </c>
      <c r="K57" s="41">
        <f t="shared" si="0"/>
        <v>61.9</v>
      </c>
      <c r="L57" s="37">
        <v>4</v>
      </c>
      <c r="M57" s="44" t="s">
        <v>234</v>
      </c>
      <c r="N57" s="37" t="s">
        <v>266</v>
      </c>
      <c r="O57" s="28"/>
    </row>
    <row r="58" spans="1:15" s="46" customFormat="1" ht="27">
      <c r="A58" s="37">
        <v>55</v>
      </c>
      <c r="B58" s="38" t="s">
        <v>357</v>
      </c>
      <c r="C58" s="38" t="s">
        <v>358</v>
      </c>
      <c r="D58" s="39" t="s">
        <v>349</v>
      </c>
      <c r="E58" s="40" t="s">
        <v>233</v>
      </c>
      <c r="F58" s="41">
        <v>44</v>
      </c>
      <c r="G58" s="42">
        <v>22</v>
      </c>
      <c r="H58" s="42"/>
      <c r="I58" s="42">
        <v>79</v>
      </c>
      <c r="J58" s="47">
        <v>39.5</v>
      </c>
      <c r="K58" s="41">
        <f t="shared" si="0"/>
        <v>61.5</v>
      </c>
      <c r="L58" s="37">
        <v>5</v>
      </c>
      <c r="M58" s="44" t="s">
        <v>234</v>
      </c>
      <c r="N58" s="37" t="s">
        <v>266</v>
      </c>
      <c r="O58" s="28"/>
    </row>
    <row r="59" spans="1:15" s="46" customFormat="1" ht="27">
      <c r="A59" s="37">
        <v>56</v>
      </c>
      <c r="B59" s="38" t="s">
        <v>359</v>
      </c>
      <c r="C59" s="38" t="s">
        <v>360</v>
      </c>
      <c r="D59" s="39" t="s">
        <v>349</v>
      </c>
      <c r="E59" s="40" t="s">
        <v>233</v>
      </c>
      <c r="F59" s="41">
        <v>36</v>
      </c>
      <c r="G59" s="42">
        <v>18</v>
      </c>
      <c r="H59" s="42"/>
      <c r="I59" s="42">
        <v>77.8</v>
      </c>
      <c r="J59" s="47">
        <v>38.9</v>
      </c>
      <c r="K59" s="41">
        <f t="shared" si="0"/>
        <v>56.9</v>
      </c>
      <c r="L59" s="37">
        <v>6</v>
      </c>
      <c r="M59" s="44" t="s">
        <v>234</v>
      </c>
      <c r="N59" s="37" t="s">
        <v>266</v>
      </c>
      <c r="O59" s="28"/>
    </row>
    <row r="60" spans="1:15" s="46" customFormat="1" ht="27">
      <c r="A60" s="37">
        <v>57</v>
      </c>
      <c r="B60" s="38" t="s">
        <v>361</v>
      </c>
      <c r="C60" s="38" t="s">
        <v>362</v>
      </c>
      <c r="D60" s="39" t="s">
        <v>349</v>
      </c>
      <c r="E60" s="40" t="s">
        <v>233</v>
      </c>
      <c r="F60" s="41">
        <v>32</v>
      </c>
      <c r="G60" s="42">
        <v>16</v>
      </c>
      <c r="H60" s="42"/>
      <c r="I60" s="42">
        <v>71</v>
      </c>
      <c r="J60" s="47">
        <v>35.5</v>
      </c>
      <c r="K60" s="41">
        <f t="shared" si="0"/>
        <v>51.5</v>
      </c>
      <c r="L60" s="37">
        <v>7</v>
      </c>
      <c r="M60" s="44" t="s">
        <v>234</v>
      </c>
      <c r="N60" s="37" t="s">
        <v>253</v>
      </c>
      <c r="O60" s="28"/>
    </row>
    <row r="61" spans="1:15" s="46" customFormat="1" ht="27">
      <c r="A61" s="37">
        <v>58</v>
      </c>
      <c r="B61" s="38" t="s">
        <v>363</v>
      </c>
      <c r="C61" s="38" t="s">
        <v>364</v>
      </c>
      <c r="D61" s="39" t="s">
        <v>349</v>
      </c>
      <c r="E61" s="40" t="s">
        <v>233</v>
      </c>
      <c r="F61" s="41">
        <v>30</v>
      </c>
      <c r="G61" s="42">
        <v>15</v>
      </c>
      <c r="H61" s="42">
        <v>1</v>
      </c>
      <c r="I61" s="42">
        <v>69.400000000000006</v>
      </c>
      <c r="J61" s="47">
        <v>34.700000000000003</v>
      </c>
      <c r="K61" s="41">
        <f t="shared" si="0"/>
        <v>50.7</v>
      </c>
      <c r="L61" s="37">
        <v>8</v>
      </c>
      <c r="M61" s="44" t="s">
        <v>234</v>
      </c>
      <c r="N61" s="37" t="s">
        <v>253</v>
      </c>
      <c r="O61" s="28" t="s">
        <v>354</v>
      </c>
    </row>
    <row r="62" spans="1:15" s="46" customFormat="1" ht="27">
      <c r="A62" s="37">
        <v>59</v>
      </c>
      <c r="B62" s="38" t="s">
        <v>365</v>
      </c>
      <c r="C62" s="38" t="s">
        <v>366</v>
      </c>
      <c r="D62" s="39" t="s">
        <v>367</v>
      </c>
      <c r="E62" s="40" t="s">
        <v>233</v>
      </c>
      <c r="F62" s="41">
        <v>69</v>
      </c>
      <c r="G62" s="42">
        <v>34.5</v>
      </c>
      <c r="H62" s="42"/>
      <c r="I62" s="42">
        <v>81.2</v>
      </c>
      <c r="J62" s="47">
        <v>40.6</v>
      </c>
      <c r="K62" s="41">
        <f t="shared" si="0"/>
        <v>75.099999999999994</v>
      </c>
      <c r="L62" s="37">
        <v>1</v>
      </c>
      <c r="M62" s="44" t="s">
        <v>234</v>
      </c>
      <c r="N62" s="37" t="s">
        <v>266</v>
      </c>
      <c r="O62" s="28"/>
    </row>
    <row r="63" spans="1:15" s="46" customFormat="1" ht="27">
      <c r="A63" s="37">
        <v>60</v>
      </c>
      <c r="B63" s="38" t="s">
        <v>368</v>
      </c>
      <c r="C63" s="38" t="s">
        <v>369</v>
      </c>
      <c r="D63" s="39" t="s">
        <v>367</v>
      </c>
      <c r="E63" s="40" t="s">
        <v>233</v>
      </c>
      <c r="F63" s="41">
        <v>61</v>
      </c>
      <c r="G63" s="42">
        <v>30.5</v>
      </c>
      <c r="H63" s="42">
        <v>1</v>
      </c>
      <c r="I63" s="42">
        <v>84.8</v>
      </c>
      <c r="J63" s="47">
        <v>42.4</v>
      </c>
      <c r="K63" s="41">
        <f t="shared" si="0"/>
        <v>73.900000000000006</v>
      </c>
      <c r="L63" s="37">
        <v>2</v>
      </c>
      <c r="M63" s="44" t="s">
        <v>234</v>
      </c>
      <c r="N63" s="37" t="s">
        <v>266</v>
      </c>
      <c r="O63" s="28"/>
    </row>
    <row r="64" spans="1:15" s="46" customFormat="1" ht="27">
      <c r="A64" s="37">
        <v>61</v>
      </c>
      <c r="B64" s="38" t="s">
        <v>370</v>
      </c>
      <c r="C64" s="38" t="s">
        <v>371</v>
      </c>
      <c r="D64" s="39" t="s">
        <v>367</v>
      </c>
      <c r="E64" s="40" t="s">
        <v>233</v>
      </c>
      <c r="F64" s="41">
        <v>61</v>
      </c>
      <c r="G64" s="42">
        <v>30.5</v>
      </c>
      <c r="H64" s="42">
        <v>1</v>
      </c>
      <c r="I64" s="42">
        <v>84.6</v>
      </c>
      <c r="J64" s="47">
        <v>42.3</v>
      </c>
      <c r="K64" s="41">
        <f t="shared" si="0"/>
        <v>73.8</v>
      </c>
      <c r="L64" s="37">
        <v>3</v>
      </c>
      <c r="M64" s="44" t="s">
        <v>234</v>
      </c>
      <c r="N64" s="37" t="s">
        <v>266</v>
      </c>
      <c r="O64" s="28"/>
    </row>
    <row r="65" spans="1:15" s="46" customFormat="1" ht="27">
      <c r="A65" s="37">
        <v>62</v>
      </c>
      <c r="B65" s="38" t="s">
        <v>372</v>
      </c>
      <c r="C65" s="38" t="s">
        <v>373</v>
      </c>
      <c r="D65" s="39" t="s">
        <v>367</v>
      </c>
      <c r="E65" s="40" t="s">
        <v>233</v>
      </c>
      <c r="F65" s="41">
        <v>64</v>
      </c>
      <c r="G65" s="42">
        <v>32</v>
      </c>
      <c r="H65" s="42">
        <v>1</v>
      </c>
      <c r="I65" s="42">
        <v>79.8</v>
      </c>
      <c r="J65" s="47">
        <v>39.9</v>
      </c>
      <c r="K65" s="41">
        <f t="shared" si="0"/>
        <v>72.900000000000006</v>
      </c>
      <c r="L65" s="37">
        <v>4</v>
      </c>
      <c r="M65" s="44" t="s">
        <v>234</v>
      </c>
      <c r="N65" s="37" t="s">
        <v>266</v>
      </c>
      <c r="O65" s="28"/>
    </row>
    <row r="66" spans="1:15" s="46" customFormat="1" ht="27">
      <c r="A66" s="37">
        <v>63</v>
      </c>
      <c r="B66" s="38" t="s">
        <v>374</v>
      </c>
      <c r="C66" s="38" t="s">
        <v>375</v>
      </c>
      <c r="D66" s="39" t="s">
        <v>367</v>
      </c>
      <c r="E66" s="40" t="s">
        <v>233</v>
      </c>
      <c r="F66" s="41">
        <v>63</v>
      </c>
      <c r="G66" s="42">
        <v>31.5</v>
      </c>
      <c r="H66" s="42"/>
      <c r="I66" s="42">
        <v>82.4</v>
      </c>
      <c r="J66" s="47">
        <v>41.2</v>
      </c>
      <c r="K66" s="41">
        <f t="shared" si="0"/>
        <v>72.7</v>
      </c>
      <c r="L66" s="37">
        <v>5</v>
      </c>
      <c r="M66" s="44" t="s">
        <v>234</v>
      </c>
      <c r="N66" s="37" t="s">
        <v>266</v>
      </c>
      <c r="O66" s="28"/>
    </row>
    <row r="67" spans="1:15" s="46" customFormat="1" ht="27">
      <c r="A67" s="37">
        <v>64</v>
      </c>
      <c r="B67" s="38" t="s">
        <v>376</v>
      </c>
      <c r="C67" s="38" t="s">
        <v>377</v>
      </c>
      <c r="D67" s="39" t="s">
        <v>367</v>
      </c>
      <c r="E67" s="40" t="s">
        <v>233</v>
      </c>
      <c r="F67" s="41">
        <v>62</v>
      </c>
      <c r="G67" s="42">
        <v>31</v>
      </c>
      <c r="H67" s="42"/>
      <c r="I67" s="42">
        <v>82.2</v>
      </c>
      <c r="J67" s="47">
        <v>41.1</v>
      </c>
      <c r="K67" s="41">
        <f t="shared" si="0"/>
        <v>72.099999999999994</v>
      </c>
      <c r="L67" s="37">
        <v>6</v>
      </c>
      <c r="M67" s="44" t="s">
        <v>234</v>
      </c>
      <c r="N67" s="37" t="s">
        <v>266</v>
      </c>
      <c r="O67" s="28"/>
    </row>
    <row r="68" spans="1:15" s="46" customFormat="1" ht="27">
      <c r="A68" s="37">
        <v>65</v>
      </c>
      <c r="B68" s="38" t="s">
        <v>378</v>
      </c>
      <c r="C68" s="38" t="s">
        <v>379</v>
      </c>
      <c r="D68" s="39" t="s">
        <v>367</v>
      </c>
      <c r="E68" s="40" t="s">
        <v>233</v>
      </c>
      <c r="F68" s="41">
        <v>56</v>
      </c>
      <c r="G68" s="42">
        <v>28</v>
      </c>
      <c r="H68" s="42"/>
      <c r="I68" s="42">
        <v>83.2</v>
      </c>
      <c r="J68" s="47">
        <v>41.6</v>
      </c>
      <c r="K68" s="41">
        <f t="shared" si="0"/>
        <v>69.599999999999994</v>
      </c>
      <c r="L68" s="37">
        <v>7</v>
      </c>
      <c r="M68" s="44" t="s">
        <v>234</v>
      </c>
      <c r="N68" s="37" t="s">
        <v>266</v>
      </c>
      <c r="O68" s="28"/>
    </row>
    <row r="69" spans="1:15" s="46" customFormat="1" ht="27">
      <c r="A69" s="37">
        <v>66</v>
      </c>
      <c r="B69" s="38" t="s">
        <v>380</v>
      </c>
      <c r="C69" s="38" t="s">
        <v>381</v>
      </c>
      <c r="D69" s="39" t="s">
        <v>367</v>
      </c>
      <c r="E69" s="40" t="s">
        <v>233</v>
      </c>
      <c r="F69" s="41">
        <v>53</v>
      </c>
      <c r="G69" s="42">
        <v>26.5</v>
      </c>
      <c r="H69" s="42">
        <v>1</v>
      </c>
      <c r="I69" s="42">
        <v>83.6</v>
      </c>
      <c r="J69" s="47">
        <v>41.8</v>
      </c>
      <c r="K69" s="41">
        <f t="shared" ref="K69:K128" si="1">G69+H69+J69</f>
        <v>69.3</v>
      </c>
      <c r="L69" s="37">
        <v>8</v>
      </c>
      <c r="M69" s="44" t="s">
        <v>234</v>
      </c>
      <c r="N69" s="37" t="s">
        <v>253</v>
      </c>
      <c r="O69" s="28"/>
    </row>
    <row r="70" spans="1:15" s="46" customFormat="1" ht="27">
      <c r="A70" s="37">
        <v>67</v>
      </c>
      <c r="B70" s="38" t="s">
        <v>382</v>
      </c>
      <c r="C70" s="38" t="s">
        <v>383</v>
      </c>
      <c r="D70" s="39" t="s">
        <v>367</v>
      </c>
      <c r="E70" s="40" t="s">
        <v>233</v>
      </c>
      <c r="F70" s="41">
        <v>60</v>
      </c>
      <c r="G70" s="42">
        <v>30</v>
      </c>
      <c r="H70" s="42"/>
      <c r="I70" s="42">
        <v>77.400000000000006</v>
      </c>
      <c r="J70" s="47">
        <v>38.700000000000003</v>
      </c>
      <c r="K70" s="41">
        <f t="shared" si="1"/>
        <v>68.7</v>
      </c>
      <c r="L70" s="37">
        <v>9</v>
      </c>
      <c r="M70" s="44" t="s">
        <v>234</v>
      </c>
      <c r="N70" s="37" t="s">
        <v>253</v>
      </c>
      <c r="O70" s="28"/>
    </row>
    <row r="71" spans="1:15" s="46" customFormat="1" ht="27">
      <c r="A71" s="37">
        <v>68</v>
      </c>
      <c r="B71" s="38" t="s">
        <v>384</v>
      </c>
      <c r="C71" s="38" t="s">
        <v>385</v>
      </c>
      <c r="D71" s="39" t="s">
        <v>367</v>
      </c>
      <c r="E71" s="40" t="s">
        <v>233</v>
      </c>
      <c r="F71" s="41">
        <v>54</v>
      </c>
      <c r="G71" s="42">
        <v>27</v>
      </c>
      <c r="H71" s="42">
        <v>1</v>
      </c>
      <c r="I71" s="42">
        <v>71.400000000000006</v>
      </c>
      <c r="J71" s="47">
        <v>35.700000000000003</v>
      </c>
      <c r="K71" s="41">
        <f t="shared" si="1"/>
        <v>63.7</v>
      </c>
      <c r="L71" s="37">
        <v>10</v>
      </c>
      <c r="M71" s="44" t="s">
        <v>234</v>
      </c>
      <c r="N71" s="37" t="s">
        <v>253</v>
      </c>
      <c r="O71" s="28"/>
    </row>
    <row r="72" spans="1:15" s="46" customFormat="1" ht="27">
      <c r="A72" s="37">
        <v>69</v>
      </c>
      <c r="B72" s="38" t="s">
        <v>386</v>
      </c>
      <c r="C72" s="38" t="s">
        <v>387</v>
      </c>
      <c r="D72" s="39" t="s">
        <v>367</v>
      </c>
      <c r="E72" s="40" t="s">
        <v>233</v>
      </c>
      <c r="F72" s="41">
        <v>55</v>
      </c>
      <c r="G72" s="42">
        <v>27.5</v>
      </c>
      <c r="H72" s="42"/>
      <c r="I72" s="42">
        <v>71.8</v>
      </c>
      <c r="J72" s="47">
        <v>35.9</v>
      </c>
      <c r="K72" s="41">
        <f t="shared" si="1"/>
        <v>63.4</v>
      </c>
      <c r="L72" s="37">
        <v>11</v>
      </c>
      <c r="M72" s="44" t="s">
        <v>234</v>
      </c>
      <c r="N72" s="37" t="s">
        <v>253</v>
      </c>
      <c r="O72" s="28"/>
    </row>
    <row r="73" spans="1:15" s="46" customFormat="1" ht="27">
      <c r="A73" s="37">
        <v>70</v>
      </c>
      <c r="B73" s="38" t="s">
        <v>388</v>
      </c>
      <c r="C73" s="38" t="s">
        <v>389</v>
      </c>
      <c r="D73" s="39" t="s">
        <v>390</v>
      </c>
      <c r="E73" s="40" t="s">
        <v>233</v>
      </c>
      <c r="F73" s="41">
        <v>51</v>
      </c>
      <c r="G73" s="42">
        <v>25.5</v>
      </c>
      <c r="H73" s="42"/>
      <c r="I73" s="42">
        <v>78.599999999999994</v>
      </c>
      <c r="J73" s="47">
        <v>39.299999999999997</v>
      </c>
      <c r="K73" s="41">
        <f t="shared" si="1"/>
        <v>64.8</v>
      </c>
      <c r="L73" s="37">
        <v>1</v>
      </c>
      <c r="M73" s="44" t="s">
        <v>234</v>
      </c>
      <c r="N73" s="37" t="s">
        <v>266</v>
      </c>
      <c r="O73" s="28"/>
    </row>
    <row r="74" spans="1:15" s="46" customFormat="1" ht="27">
      <c r="A74" s="37">
        <v>71</v>
      </c>
      <c r="B74" s="38" t="s">
        <v>391</v>
      </c>
      <c r="C74" s="38" t="s">
        <v>392</v>
      </c>
      <c r="D74" s="39" t="s">
        <v>390</v>
      </c>
      <c r="E74" s="40" t="s">
        <v>233</v>
      </c>
      <c r="F74" s="41">
        <v>43</v>
      </c>
      <c r="G74" s="42">
        <v>21.5</v>
      </c>
      <c r="H74" s="42"/>
      <c r="I74" s="42">
        <v>72.2</v>
      </c>
      <c r="J74" s="47">
        <v>36.1</v>
      </c>
      <c r="K74" s="41">
        <f t="shared" si="1"/>
        <v>57.6</v>
      </c>
      <c r="L74" s="37">
        <v>2</v>
      </c>
      <c r="M74" s="44" t="s">
        <v>234</v>
      </c>
      <c r="N74" s="37" t="s">
        <v>253</v>
      </c>
      <c r="O74" s="28"/>
    </row>
    <row r="75" spans="1:15" s="46" customFormat="1" ht="27">
      <c r="A75" s="37">
        <v>72</v>
      </c>
      <c r="B75" s="38" t="s">
        <v>393</v>
      </c>
      <c r="C75" s="38" t="s">
        <v>394</v>
      </c>
      <c r="D75" s="39" t="s">
        <v>395</v>
      </c>
      <c r="E75" s="40" t="s">
        <v>233</v>
      </c>
      <c r="F75" s="41">
        <v>73</v>
      </c>
      <c r="G75" s="42">
        <v>36.5</v>
      </c>
      <c r="H75" s="42">
        <v>1</v>
      </c>
      <c r="I75" s="42">
        <v>86.6</v>
      </c>
      <c r="J75" s="47">
        <v>43.3</v>
      </c>
      <c r="K75" s="41">
        <f t="shared" si="1"/>
        <v>80.8</v>
      </c>
      <c r="L75" s="37">
        <v>1</v>
      </c>
      <c r="M75" s="44" t="s">
        <v>234</v>
      </c>
      <c r="N75" s="37" t="s">
        <v>266</v>
      </c>
      <c r="O75" s="28"/>
    </row>
    <row r="76" spans="1:15" s="46" customFormat="1" ht="27">
      <c r="A76" s="37">
        <v>73</v>
      </c>
      <c r="B76" s="38" t="s">
        <v>396</v>
      </c>
      <c r="C76" s="38" t="s">
        <v>397</v>
      </c>
      <c r="D76" s="39" t="s">
        <v>395</v>
      </c>
      <c r="E76" s="40" t="s">
        <v>233</v>
      </c>
      <c r="F76" s="41">
        <v>57</v>
      </c>
      <c r="G76" s="42">
        <v>28.5</v>
      </c>
      <c r="H76" s="42"/>
      <c r="I76" s="42">
        <v>85.2</v>
      </c>
      <c r="J76" s="47">
        <v>42.6</v>
      </c>
      <c r="K76" s="41">
        <f t="shared" si="1"/>
        <v>71.099999999999994</v>
      </c>
      <c r="L76" s="37">
        <v>2</v>
      </c>
      <c r="M76" s="44" t="s">
        <v>234</v>
      </c>
      <c r="N76" s="37" t="s">
        <v>266</v>
      </c>
      <c r="O76" s="28"/>
    </row>
    <row r="77" spans="1:15" s="46" customFormat="1" ht="27">
      <c r="A77" s="37">
        <v>74</v>
      </c>
      <c r="B77" s="38" t="s">
        <v>398</v>
      </c>
      <c r="C77" s="38" t="s">
        <v>399</v>
      </c>
      <c r="D77" s="39" t="s">
        <v>395</v>
      </c>
      <c r="E77" s="40" t="s">
        <v>233</v>
      </c>
      <c r="F77" s="41">
        <v>61</v>
      </c>
      <c r="G77" s="42">
        <v>30.5</v>
      </c>
      <c r="H77" s="42"/>
      <c r="I77" s="42">
        <v>79</v>
      </c>
      <c r="J77" s="47">
        <v>39.5</v>
      </c>
      <c r="K77" s="41">
        <f t="shared" si="1"/>
        <v>70</v>
      </c>
      <c r="L77" s="37">
        <v>3</v>
      </c>
      <c r="M77" s="44" t="s">
        <v>234</v>
      </c>
      <c r="N77" s="37" t="s">
        <v>266</v>
      </c>
      <c r="O77" s="28"/>
    </row>
    <row r="78" spans="1:15" s="46" customFormat="1" ht="27">
      <c r="A78" s="37">
        <v>75</v>
      </c>
      <c r="B78" s="38" t="s">
        <v>400</v>
      </c>
      <c r="C78" s="38" t="s">
        <v>401</v>
      </c>
      <c r="D78" s="39" t="s">
        <v>395</v>
      </c>
      <c r="E78" s="40" t="s">
        <v>233</v>
      </c>
      <c r="F78" s="41">
        <v>52</v>
      </c>
      <c r="G78" s="42">
        <v>26</v>
      </c>
      <c r="H78" s="42">
        <v>1</v>
      </c>
      <c r="I78" s="42">
        <v>85.6</v>
      </c>
      <c r="J78" s="47">
        <v>42.8</v>
      </c>
      <c r="K78" s="41">
        <f t="shared" si="1"/>
        <v>69.8</v>
      </c>
      <c r="L78" s="37">
        <v>4</v>
      </c>
      <c r="M78" s="44" t="s">
        <v>234</v>
      </c>
      <c r="N78" s="37" t="s">
        <v>266</v>
      </c>
      <c r="O78" s="28"/>
    </row>
    <row r="79" spans="1:15" s="46" customFormat="1" ht="27">
      <c r="A79" s="37">
        <v>76</v>
      </c>
      <c r="B79" s="38" t="s">
        <v>402</v>
      </c>
      <c r="C79" s="38" t="s">
        <v>403</v>
      </c>
      <c r="D79" s="39" t="s">
        <v>395</v>
      </c>
      <c r="E79" s="40" t="s">
        <v>233</v>
      </c>
      <c r="F79" s="41">
        <v>56</v>
      </c>
      <c r="G79" s="42">
        <v>28</v>
      </c>
      <c r="H79" s="42"/>
      <c r="I79" s="42">
        <v>74.2</v>
      </c>
      <c r="J79" s="47">
        <v>37.1</v>
      </c>
      <c r="K79" s="41">
        <f t="shared" si="1"/>
        <v>65.099999999999994</v>
      </c>
      <c r="L79" s="37">
        <v>5</v>
      </c>
      <c r="M79" s="44" t="s">
        <v>234</v>
      </c>
      <c r="N79" s="37" t="s">
        <v>253</v>
      </c>
      <c r="O79" s="28"/>
    </row>
    <row r="80" spans="1:15" s="46" customFormat="1" ht="27">
      <c r="A80" s="37">
        <v>77</v>
      </c>
      <c r="B80" s="38" t="s">
        <v>404</v>
      </c>
      <c r="C80" s="38" t="s">
        <v>405</v>
      </c>
      <c r="D80" s="39" t="s">
        <v>395</v>
      </c>
      <c r="E80" s="40" t="s">
        <v>233</v>
      </c>
      <c r="F80" s="41">
        <v>48</v>
      </c>
      <c r="G80" s="42">
        <v>24</v>
      </c>
      <c r="H80" s="42"/>
      <c r="I80" s="42">
        <v>80.400000000000006</v>
      </c>
      <c r="J80" s="47">
        <v>40.200000000000003</v>
      </c>
      <c r="K80" s="41">
        <f t="shared" si="1"/>
        <v>64.2</v>
      </c>
      <c r="L80" s="37">
        <v>6</v>
      </c>
      <c r="M80" s="44" t="s">
        <v>234</v>
      </c>
      <c r="N80" s="37" t="s">
        <v>253</v>
      </c>
      <c r="O80" s="28"/>
    </row>
    <row r="81" spans="1:15" s="46" customFormat="1" ht="27">
      <c r="A81" s="37">
        <v>78</v>
      </c>
      <c r="B81" s="38" t="s">
        <v>406</v>
      </c>
      <c r="C81" s="38" t="s">
        <v>407</v>
      </c>
      <c r="D81" s="39" t="s">
        <v>408</v>
      </c>
      <c r="E81" s="40" t="s">
        <v>233</v>
      </c>
      <c r="F81" s="41">
        <v>52</v>
      </c>
      <c r="G81" s="42">
        <v>26</v>
      </c>
      <c r="H81" s="42">
        <v>1</v>
      </c>
      <c r="I81" s="42">
        <v>83.8</v>
      </c>
      <c r="J81" s="47">
        <v>41.9</v>
      </c>
      <c r="K81" s="41">
        <f t="shared" si="1"/>
        <v>68.900000000000006</v>
      </c>
      <c r="L81" s="37">
        <v>1</v>
      </c>
      <c r="M81" s="44" t="s">
        <v>234</v>
      </c>
      <c r="N81" s="37" t="s">
        <v>266</v>
      </c>
      <c r="O81" s="28"/>
    </row>
    <row r="82" spans="1:15" s="46" customFormat="1" ht="27">
      <c r="A82" s="37">
        <v>79</v>
      </c>
      <c r="B82" s="38" t="s">
        <v>409</v>
      </c>
      <c r="C82" s="38" t="s">
        <v>410</v>
      </c>
      <c r="D82" s="39" t="s">
        <v>408</v>
      </c>
      <c r="E82" s="40" t="s">
        <v>233</v>
      </c>
      <c r="F82" s="41">
        <v>52</v>
      </c>
      <c r="G82" s="42">
        <v>26</v>
      </c>
      <c r="H82" s="42">
        <v>1</v>
      </c>
      <c r="I82" s="42">
        <v>82.6</v>
      </c>
      <c r="J82" s="47">
        <v>41.3</v>
      </c>
      <c r="K82" s="41">
        <f t="shared" si="1"/>
        <v>68.3</v>
      </c>
      <c r="L82" s="37">
        <v>2</v>
      </c>
      <c r="M82" s="44" t="s">
        <v>234</v>
      </c>
      <c r="N82" s="37" t="s">
        <v>266</v>
      </c>
      <c r="O82" s="28"/>
    </row>
    <row r="83" spans="1:15" s="46" customFormat="1" ht="27">
      <c r="A83" s="37">
        <v>80</v>
      </c>
      <c r="B83" s="38" t="s">
        <v>411</v>
      </c>
      <c r="C83" s="38" t="s">
        <v>412</v>
      </c>
      <c r="D83" s="39" t="s">
        <v>408</v>
      </c>
      <c r="E83" s="40" t="s">
        <v>233</v>
      </c>
      <c r="F83" s="41">
        <v>46</v>
      </c>
      <c r="G83" s="42">
        <v>23</v>
      </c>
      <c r="H83" s="42">
        <v>1</v>
      </c>
      <c r="I83" s="42">
        <v>82.6</v>
      </c>
      <c r="J83" s="47">
        <v>41.3</v>
      </c>
      <c r="K83" s="41">
        <f>G83+H83+J83</f>
        <v>65.3</v>
      </c>
      <c r="L83" s="37">
        <v>3</v>
      </c>
      <c r="M83" s="44" t="s">
        <v>234</v>
      </c>
      <c r="N83" s="37" t="s">
        <v>266</v>
      </c>
      <c r="O83" s="28"/>
    </row>
    <row r="84" spans="1:15" s="46" customFormat="1" ht="27">
      <c r="A84" s="37">
        <v>81</v>
      </c>
      <c r="B84" s="38" t="s">
        <v>413</v>
      </c>
      <c r="C84" s="38" t="s">
        <v>414</v>
      </c>
      <c r="D84" s="39" t="s">
        <v>408</v>
      </c>
      <c r="E84" s="40" t="s">
        <v>233</v>
      </c>
      <c r="F84" s="41">
        <v>47</v>
      </c>
      <c r="G84" s="42">
        <v>23.5</v>
      </c>
      <c r="H84" s="42">
        <v>1</v>
      </c>
      <c r="I84" s="42">
        <v>81.599999999999994</v>
      </c>
      <c r="J84" s="47">
        <v>40.799999999999997</v>
      </c>
      <c r="K84" s="41">
        <f>G84+H84+J84</f>
        <v>65.3</v>
      </c>
      <c r="L84" s="37">
        <v>3</v>
      </c>
      <c r="M84" s="44" t="s">
        <v>234</v>
      </c>
      <c r="N84" s="37" t="s">
        <v>266</v>
      </c>
      <c r="O84" s="28"/>
    </row>
    <row r="85" spans="1:15" s="46" customFormat="1" ht="27">
      <c r="A85" s="37">
        <v>82</v>
      </c>
      <c r="B85" s="38" t="s">
        <v>415</v>
      </c>
      <c r="C85" s="38" t="s">
        <v>416</v>
      </c>
      <c r="D85" s="39" t="s">
        <v>408</v>
      </c>
      <c r="E85" s="40" t="s">
        <v>233</v>
      </c>
      <c r="F85" s="41">
        <v>51</v>
      </c>
      <c r="G85" s="42">
        <v>25.5</v>
      </c>
      <c r="H85" s="42"/>
      <c r="I85" s="42">
        <v>79</v>
      </c>
      <c r="J85" s="47">
        <v>39.5</v>
      </c>
      <c r="K85" s="41">
        <f t="shared" si="1"/>
        <v>65</v>
      </c>
      <c r="L85" s="37">
        <v>5</v>
      </c>
      <c r="M85" s="44" t="s">
        <v>234</v>
      </c>
      <c r="N85" s="37" t="s">
        <v>266</v>
      </c>
      <c r="O85" s="28"/>
    </row>
    <row r="86" spans="1:15" s="46" customFormat="1" ht="27">
      <c r="A86" s="37">
        <v>83</v>
      </c>
      <c r="B86" s="38" t="s">
        <v>417</v>
      </c>
      <c r="C86" s="38" t="s">
        <v>418</v>
      </c>
      <c r="D86" s="39" t="s">
        <v>408</v>
      </c>
      <c r="E86" s="40" t="s">
        <v>233</v>
      </c>
      <c r="F86" s="41">
        <v>50</v>
      </c>
      <c r="G86" s="42">
        <v>25</v>
      </c>
      <c r="H86" s="42"/>
      <c r="I86" s="42">
        <v>79.8</v>
      </c>
      <c r="J86" s="47">
        <v>39.9</v>
      </c>
      <c r="K86" s="41">
        <f t="shared" si="1"/>
        <v>64.900000000000006</v>
      </c>
      <c r="L86" s="37">
        <v>6</v>
      </c>
      <c r="M86" s="44" t="s">
        <v>234</v>
      </c>
      <c r="N86" s="37" t="s">
        <v>266</v>
      </c>
      <c r="O86" s="28" t="s">
        <v>354</v>
      </c>
    </row>
    <row r="87" spans="1:15" s="46" customFormat="1" ht="27">
      <c r="A87" s="37">
        <v>84</v>
      </c>
      <c r="B87" s="38" t="s">
        <v>419</v>
      </c>
      <c r="C87" s="38" t="s">
        <v>420</v>
      </c>
      <c r="D87" s="39" t="s">
        <v>408</v>
      </c>
      <c r="E87" s="40" t="s">
        <v>233</v>
      </c>
      <c r="F87" s="41">
        <v>48</v>
      </c>
      <c r="G87" s="42">
        <v>24</v>
      </c>
      <c r="H87" s="42">
        <v>1</v>
      </c>
      <c r="I87" s="42">
        <v>79.400000000000006</v>
      </c>
      <c r="J87" s="47">
        <v>39.700000000000003</v>
      </c>
      <c r="K87" s="41">
        <f t="shared" si="1"/>
        <v>64.7</v>
      </c>
      <c r="L87" s="37">
        <v>7</v>
      </c>
      <c r="M87" s="44" t="s">
        <v>234</v>
      </c>
      <c r="N87" s="37" t="s">
        <v>266</v>
      </c>
      <c r="O87" s="28"/>
    </row>
    <row r="88" spans="1:15" s="46" customFormat="1" ht="27">
      <c r="A88" s="37">
        <v>85</v>
      </c>
      <c r="B88" s="38" t="s">
        <v>421</v>
      </c>
      <c r="C88" s="38" t="s">
        <v>422</v>
      </c>
      <c r="D88" s="39" t="s">
        <v>408</v>
      </c>
      <c r="E88" s="40" t="s">
        <v>233</v>
      </c>
      <c r="F88" s="41">
        <v>48</v>
      </c>
      <c r="G88" s="42">
        <v>24</v>
      </c>
      <c r="H88" s="42">
        <v>1</v>
      </c>
      <c r="I88" s="42">
        <v>78</v>
      </c>
      <c r="J88" s="47">
        <v>39</v>
      </c>
      <c r="K88" s="41">
        <f t="shared" si="1"/>
        <v>64</v>
      </c>
      <c r="L88" s="37">
        <v>8</v>
      </c>
      <c r="M88" s="44" t="s">
        <v>234</v>
      </c>
      <c r="N88" s="37" t="s">
        <v>253</v>
      </c>
      <c r="O88" s="28"/>
    </row>
    <row r="89" spans="1:15" s="46" customFormat="1" ht="27">
      <c r="A89" s="37">
        <v>86</v>
      </c>
      <c r="B89" s="38" t="s">
        <v>423</v>
      </c>
      <c r="C89" s="38" t="s">
        <v>424</v>
      </c>
      <c r="D89" s="39" t="s">
        <v>408</v>
      </c>
      <c r="E89" s="40" t="s">
        <v>233</v>
      </c>
      <c r="F89" s="41">
        <v>44</v>
      </c>
      <c r="G89" s="42">
        <v>22</v>
      </c>
      <c r="H89" s="42"/>
      <c r="I89" s="42">
        <v>76.8</v>
      </c>
      <c r="J89" s="47">
        <v>38.4</v>
      </c>
      <c r="K89" s="41">
        <f t="shared" si="1"/>
        <v>60.4</v>
      </c>
      <c r="L89" s="37">
        <v>9</v>
      </c>
      <c r="M89" s="44" t="s">
        <v>234</v>
      </c>
      <c r="N89" s="37" t="s">
        <v>253</v>
      </c>
      <c r="O89" s="28"/>
    </row>
    <row r="90" spans="1:15" s="46" customFormat="1" ht="27">
      <c r="A90" s="37">
        <v>87</v>
      </c>
      <c r="B90" s="38" t="s">
        <v>425</v>
      </c>
      <c r="C90" s="38" t="s">
        <v>426</v>
      </c>
      <c r="D90" s="39" t="s">
        <v>408</v>
      </c>
      <c r="E90" s="40" t="s">
        <v>233</v>
      </c>
      <c r="F90" s="41">
        <v>42</v>
      </c>
      <c r="G90" s="42">
        <v>21</v>
      </c>
      <c r="H90" s="42"/>
      <c r="I90" s="42">
        <v>77.400000000000006</v>
      </c>
      <c r="J90" s="47">
        <v>38.700000000000003</v>
      </c>
      <c r="K90" s="41">
        <f t="shared" si="1"/>
        <v>59.7</v>
      </c>
      <c r="L90" s="37">
        <v>10</v>
      </c>
      <c r="M90" s="44" t="s">
        <v>234</v>
      </c>
      <c r="N90" s="37" t="s">
        <v>253</v>
      </c>
      <c r="O90" s="28" t="s">
        <v>354</v>
      </c>
    </row>
    <row r="91" spans="1:15" s="46" customFormat="1" ht="27">
      <c r="A91" s="37">
        <v>88</v>
      </c>
      <c r="B91" s="38" t="s">
        <v>427</v>
      </c>
      <c r="C91" s="38" t="s">
        <v>428</v>
      </c>
      <c r="D91" s="39" t="s">
        <v>429</v>
      </c>
      <c r="E91" s="40" t="s">
        <v>233</v>
      </c>
      <c r="F91" s="41">
        <v>57</v>
      </c>
      <c r="G91" s="42">
        <v>28.5</v>
      </c>
      <c r="H91" s="42">
        <v>1</v>
      </c>
      <c r="I91" s="42">
        <v>86.8</v>
      </c>
      <c r="J91" s="47">
        <v>43.4</v>
      </c>
      <c r="K91" s="41">
        <f t="shared" si="1"/>
        <v>72.900000000000006</v>
      </c>
      <c r="L91" s="37">
        <v>1</v>
      </c>
      <c r="M91" s="44" t="s">
        <v>234</v>
      </c>
      <c r="N91" s="37" t="s">
        <v>266</v>
      </c>
      <c r="O91" s="28"/>
    </row>
    <row r="92" spans="1:15" s="46" customFormat="1" ht="27">
      <c r="A92" s="37">
        <v>89</v>
      </c>
      <c r="B92" s="38" t="s">
        <v>430</v>
      </c>
      <c r="C92" s="38" t="s">
        <v>431</v>
      </c>
      <c r="D92" s="39" t="s">
        <v>429</v>
      </c>
      <c r="E92" s="40" t="s">
        <v>233</v>
      </c>
      <c r="F92" s="41">
        <v>62</v>
      </c>
      <c r="G92" s="42">
        <v>31</v>
      </c>
      <c r="H92" s="42"/>
      <c r="I92" s="42">
        <v>82</v>
      </c>
      <c r="J92" s="47">
        <v>41</v>
      </c>
      <c r="K92" s="41">
        <f t="shared" si="1"/>
        <v>72</v>
      </c>
      <c r="L92" s="37">
        <v>2</v>
      </c>
      <c r="M92" s="44" t="s">
        <v>234</v>
      </c>
      <c r="N92" s="37" t="s">
        <v>266</v>
      </c>
      <c r="O92" s="28"/>
    </row>
    <row r="93" spans="1:15" s="46" customFormat="1" ht="27">
      <c r="A93" s="37">
        <v>90</v>
      </c>
      <c r="B93" s="38" t="s">
        <v>432</v>
      </c>
      <c r="C93" s="38" t="s">
        <v>433</v>
      </c>
      <c r="D93" s="39" t="s">
        <v>429</v>
      </c>
      <c r="E93" s="40" t="s">
        <v>233</v>
      </c>
      <c r="F93" s="41">
        <v>63</v>
      </c>
      <c r="G93" s="42">
        <v>31.5</v>
      </c>
      <c r="H93" s="42"/>
      <c r="I93" s="42">
        <v>80.599999999999994</v>
      </c>
      <c r="J93" s="47">
        <v>40.299999999999997</v>
      </c>
      <c r="K93" s="41">
        <f t="shared" si="1"/>
        <v>71.8</v>
      </c>
      <c r="L93" s="37">
        <v>3</v>
      </c>
      <c r="M93" s="44" t="s">
        <v>234</v>
      </c>
      <c r="N93" s="37" t="s">
        <v>266</v>
      </c>
      <c r="O93" s="28"/>
    </row>
    <row r="94" spans="1:15" s="46" customFormat="1" ht="27">
      <c r="A94" s="37">
        <v>91</v>
      </c>
      <c r="B94" s="38" t="s">
        <v>434</v>
      </c>
      <c r="C94" s="38" t="s">
        <v>435</v>
      </c>
      <c r="D94" s="39" t="s">
        <v>429</v>
      </c>
      <c r="E94" s="40" t="s">
        <v>233</v>
      </c>
      <c r="F94" s="41">
        <v>59</v>
      </c>
      <c r="G94" s="42">
        <v>29.5</v>
      </c>
      <c r="H94" s="42">
        <v>1</v>
      </c>
      <c r="I94" s="42">
        <v>82.2</v>
      </c>
      <c r="J94" s="47">
        <v>41.1</v>
      </c>
      <c r="K94" s="41">
        <f t="shared" si="1"/>
        <v>71.599999999999994</v>
      </c>
      <c r="L94" s="37">
        <v>4</v>
      </c>
      <c r="M94" s="44" t="s">
        <v>234</v>
      </c>
      <c r="N94" s="37" t="s">
        <v>266</v>
      </c>
      <c r="O94" s="28"/>
    </row>
    <row r="95" spans="1:15" s="46" customFormat="1" ht="27">
      <c r="A95" s="37">
        <v>92</v>
      </c>
      <c r="B95" s="38" t="s">
        <v>436</v>
      </c>
      <c r="C95" s="38" t="s">
        <v>437</v>
      </c>
      <c r="D95" s="39" t="s">
        <v>429</v>
      </c>
      <c r="E95" s="40" t="s">
        <v>233</v>
      </c>
      <c r="F95" s="41">
        <v>61</v>
      </c>
      <c r="G95" s="42">
        <v>30.5</v>
      </c>
      <c r="H95" s="42"/>
      <c r="I95" s="42">
        <v>79.8</v>
      </c>
      <c r="J95" s="47">
        <v>39.9</v>
      </c>
      <c r="K95" s="41">
        <f t="shared" si="1"/>
        <v>70.400000000000006</v>
      </c>
      <c r="L95" s="37">
        <v>5</v>
      </c>
      <c r="M95" s="44" t="s">
        <v>234</v>
      </c>
      <c r="N95" s="37" t="s">
        <v>266</v>
      </c>
      <c r="O95" s="28"/>
    </row>
    <row r="96" spans="1:15" s="46" customFormat="1" ht="27">
      <c r="A96" s="37">
        <v>93</v>
      </c>
      <c r="B96" s="38" t="s">
        <v>438</v>
      </c>
      <c r="C96" s="38" t="s">
        <v>439</v>
      </c>
      <c r="D96" s="39" t="s">
        <v>429</v>
      </c>
      <c r="E96" s="40" t="s">
        <v>233</v>
      </c>
      <c r="F96" s="41">
        <v>69</v>
      </c>
      <c r="G96" s="42">
        <v>34.5</v>
      </c>
      <c r="H96" s="42"/>
      <c r="I96" s="42">
        <v>71.400000000000006</v>
      </c>
      <c r="J96" s="47">
        <v>35.700000000000003</v>
      </c>
      <c r="K96" s="41">
        <f t="shared" si="1"/>
        <v>70.2</v>
      </c>
      <c r="L96" s="37">
        <v>6</v>
      </c>
      <c r="M96" s="44" t="s">
        <v>234</v>
      </c>
      <c r="N96" s="37" t="s">
        <v>266</v>
      </c>
      <c r="O96" s="28"/>
    </row>
    <row r="97" spans="1:15" s="46" customFormat="1" ht="27">
      <c r="A97" s="37">
        <v>94</v>
      </c>
      <c r="B97" s="38" t="s">
        <v>440</v>
      </c>
      <c r="C97" s="38" t="s">
        <v>441</v>
      </c>
      <c r="D97" s="39" t="s">
        <v>429</v>
      </c>
      <c r="E97" s="40" t="s">
        <v>233</v>
      </c>
      <c r="F97" s="41">
        <v>56</v>
      </c>
      <c r="G97" s="42">
        <v>28</v>
      </c>
      <c r="H97" s="42">
        <v>1</v>
      </c>
      <c r="I97" s="42">
        <v>80</v>
      </c>
      <c r="J97" s="47">
        <v>40</v>
      </c>
      <c r="K97" s="41">
        <f t="shared" si="1"/>
        <v>69</v>
      </c>
      <c r="L97" s="37">
        <v>7</v>
      </c>
      <c r="M97" s="44" t="s">
        <v>234</v>
      </c>
      <c r="N97" s="37" t="s">
        <v>266</v>
      </c>
      <c r="O97" s="28"/>
    </row>
    <row r="98" spans="1:15" s="46" customFormat="1" ht="27">
      <c r="A98" s="37">
        <v>95</v>
      </c>
      <c r="B98" s="38" t="s">
        <v>442</v>
      </c>
      <c r="C98" s="38" t="s">
        <v>443</v>
      </c>
      <c r="D98" s="39" t="s">
        <v>429</v>
      </c>
      <c r="E98" s="40" t="s">
        <v>233</v>
      </c>
      <c r="F98" s="41">
        <v>47</v>
      </c>
      <c r="G98" s="42">
        <v>23.5</v>
      </c>
      <c r="H98" s="42">
        <v>1</v>
      </c>
      <c r="I98" s="42">
        <v>88.8</v>
      </c>
      <c r="J98" s="47">
        <v>44.4</v>
      </c>
      <c r="K98" s="41">
        <f t="shared" si="1"/>
        <v>68.900000000000006</v>
      </c>
      <c r="L98" s="37">
        <v>8</v>
      </c>
      <c r="M98" s="44" t="s">
        <v>234</v>
      </c>
      <c r="N98" s="37" t="s">
        <v>266</v>
      </c>
      <c r="O98" s="28"/>
    </row>
    <row r="99" spans="1:15" s="46" customFormat="1" ht="27">
      <c r="A99" s="37">
        <v>96</v>
      </c>
      <c r="B99" s="38" t="s">
        <v>444</v>
      </c>
      <c r="C99" s="38" t="s">
        <v>445</v>
      </c>
      <c r="D99" s="39" t="s">
        <v>429</v>
      </c>
      <c r="E99" s="40" t="s">
        <v>233</v>
      </c>
      <c r="F99" s="41">
        <v>47</v>
      </c>
      <c r="G99" s="42">
        <v>23.5</v>
      </c>
      <c r="H99" s="42">
        <v>1</v>
      </c>
      <c r="I99" s="42">
        <v>87.6</v>
      </c>
      <c r="J99" s="47">
        <v>43.8</v>
      </c>
      <c r="K99" s="41">
        <f t="shared" si="1"/>
        <v>68.3</v>
      </c>
      <c r="L99" s="37">
        <v>9</v>
      </c>
      <c r="M99" s="44" t="s">
        <v>234</v>
      </c>
      <c r="N99" s="37" t="s">
        <v>266</v>
      </c>
      <c r="O99" s="28"/>
    </row>
    <row r="100" spans="1:15" s="46" customFormat="1" ht="27">
      <c r="A100" s="37">
        <v>97</v>
      </c>
      <c r="B100" s="38" t="s">
        <v>446</v>
      </c>
      <c r="C100" s="38" t="s">
        <v>447</v>
      </c>
      <c r="D100" s="39" t="s">
        <v>429</v>
      </c>
      <c r="E100" s="40" t="s">
        <v>233</v>
      </c>
      <c r="F100" s="41">
        <v>54</v>
      </c>
      <c r="G100" s="42">
        <v>27</v>
      </c>
      <c r="H100" s="42">
        <v>1</v>
      </c>
      <c r="I100" s="42">
        <v>80.2</v>
      </c>
      <c r="J100" s="47">
        <v>40.1</v>
      </c>
      <c r="K100" s="41">
        <f t="shared" si="1"/>
        <v>68.099999999999994</v>
      </c>
      <c r="L100" s="37">
        <v>10</v>
      </c>
      <c r="M100" s="44" t="s">
        <v>234</v>
      </c>
      <c r="N100" s="37" t="s">
        <v>266</v>
      </c>
      <c r="O100" s="28"/>
    </row>
    <row r="101" spans="1:15" s="46" customFormat="1" ht="27">
      <c r="A101" s="37">
        <v>98</v>
      </c>
      <c r="B101" s="38" t="s">
        <v>448</v>
      </c>
      <c r="C101" s="38" t="s">
        <v>449</v>
      </c>
      <c r="D101" s="39" t="s">
        <v>429</v>
      </c>
      <c r="E101" s="40" t="s">
        <v>233</v>
      </c>
      <c r="F101" s="41">
        <v>55</v>
      </c>
      <c r="G101" s="42">
        <v>27.5</v>
      </c>
      <c r="H101" s="42"/>
      <c r="I101" s="42">
        <v>80.400000000000006</v>
      </c>
      <c r="J101" s="47">
        <v>40.200000000000003</v>
      </c>
      <c r="K101" s="41">
        <f t="shared" si="1"/>
        <v>67.7</v>
      </c>
      <c r="L101" s="37">
        <v>11</v>
      </c>
      <c r="M101" s="44" t="s">
        <v>234</v>
      </c>
      <c r="N101" s="37" t="s">
        <v>266</v>
      </c>
      <c r="O101" s="28"/>
    </row>
    <row r="102" spans="1:15" s="46" customFormat="1" ht="27">
      <c r="A102" s="37">
        <v>99</v>
      </c>
      <c r="B102" s="38" t="s">
        <v>450</v>
      </c>
      <c r="C102" s="38" t="s">
        <v>451</v>
      </c>
      <c r="D102" s="39" t="s">
        <v>429</v>
      </c>
      <c r="E102" s="40" t="s">
        <v>233</v>
      </c>
      <c r="F102" s="41">
        <v>46</v>
      </c>
      <c r="G102" s="42">
        <v>23</v>
      </c>
      <c r="H102" s="42">
        <v>1</v>
      </c>
      <c r="I102" s="42">
        <v>87.2</v>
      </c>
      <c r="J102" s="47">
        <v>43.6</v>
      </c>
      <c r="K102" s="41">
        <f t="shared" si="1"/>
        <v>67.599999999999994</v>
      </c>
      <c r="L102" s="37">
        <v>12</v>
      </c>
      <c r="M102" s="44" t="s">
        <v>234</v>
      </c>
      <c r="N102" s="37" t="s">
        <v>266</v>
      </c>
      <c r="O102" s="28"/>
    </row>
    <row r="103" spans="1:15" s="46" customFormat="1" ht="27">
      <c r="A103" s="37">
        <v>100</v>
      </c>
      <c r="B103" s="38" t="s">
        <v>452</v>
      </c>
      <c r="C103" s="38" t="s">
        <v>453</v>
      </c>
      <c r="D103" s="39" t="s">
        <v>429</v>
      </c>
      <c r="E103" s="40" t="s">
        <v>233</v>
      </c>
      <c r="F103" s="41">
        <v>60</v>
      </c>
      <c r="G103" s="42">
        <v>30</v>
      </c>
      <c r="H103" s="42"/>
      <c r="I103" s="42">
        <v>75</v>
      </c>
      <c r="J103" s="47">
        <v>37.5</v>
      </c>
      <c r="K103" s="41">
        <f t="shared" si="1"/>
        <v>67.5</v>
      </c>
      <c r="L103" s="37">
        <v>13</v>
      </c>
      <c r="M103" s="44" t="s">
        <v>234</v>
      </c>
      <c r="N103" s="37" t="s">
        <v>266</v>
      </c>
      <c r="O103" s="28"/>
    </row>
    <row r="104" spans="1:15" s="46" customFormat="1" ht="27">
      <c r="A104" s="37">
        <v>101</v>
      </c>
      <c r="B104" s="38" t="s">
        <v>454</v>
      </c>
      <c r="C104" s="38" t="s">
        <v>455</v>
      </c>
      <c r="D104" s="39" t="s">
        <v>429</v>
      </c>
      <c r="E104" s="40" t="s">
        <v>233</v>
      </c>
      <c r="F104" s="41">
        <v>53</v>
      </c>
      <c r="G104" s="42">
        <v>26.5</v>
      </c>
      <c r="H104" s="42">
        <v>1</v>
      </c>
      <c r="I104" s="42">
        <v>79.8</v>
      </c>
      <c r="J104" s="47">
        <v>39.9</v>
      </c>
      <c r="K104" s="41">
        <f t="shared" si="1"/>
        <v>67.400000000000006</v>
      </c>
      <c r="L104" s="37">
        <v>14</v>
      </c>
      <c r="M104" s="44" t="s">
        <v>234</v>
      </c>
      <c r="N104" s="37" t="s">
        <v>266</v>
      </c>
      <c r="O104" s="28"/>
    </row>
    <row r="105" spans="1:15" s="46" customFormat="1" ht="27">
      <c r="A105" s="37">
        <v>102</v>
      </c>
      <c r="B105" s="38" t="s">
        <v>456</v>
      </c>
      <c r="C105" s="38" t="s">
        <v>457</v>
      </c>
      <c r="D105" s="39" t="s">
        <v>429</v>
      </c>
      <c r="E105" s="40" t="s">
        <v>233</v>
      </c>
      <c r="F105" s="41">
        <v>51</v>
      </c>
      <c r="G105" s="42">
        <v>25.5</v>
      </c>
      <c r="H105" s="42"/>
      <c r="I105" s="42">
        <v>82.4</v>
      </c>
      <c r="J105" s="47">
        <v>41.2</v>
      </c>
      <c r="K105" s="41">
        <f t="shared" si="1"/>
        <v>66.7</v>
      </c>
      <c r="L105" s="37">
        <v>15</v>
      </c>
      <c r="M105" s="44" t="s">
        <v>234</v>
      </c>
      <c r="N105" s="37" t="s">
        <v>266</v>
      </c>
      <c r="O105" s="28"/>
    </row>
    <row r="106" spans="1:15" s="46" customFormat="1" ht="27">
      <c r="A106" s="37">
        <v>103</v>
      </c>
      <c r="B106" s="38" t="s">
        <v>458</v>
      </c>
      <c r="C106" s="38" t="s">
        <v>459</v>
      </c>
      <c r="D106" s="39" t="s">
        <v>429</v>
      </c>
      <c r="E106" s="40" t="s">
        <v>233</v>
      </c>
      <c r="F106" s="41">
        <v>51</v>
      </c>
      <c r="G106" s="42">
        <v>25.5</v>
      </c>
      <c r="H106" s="42"/>
      <c r="I106" s="42">
        <v>81.2</v>
      </c>
      <c r="J106" s="47">
        <v>40.6</v>
      </c>
      <c r="K106" s="41">
        <f t="shared" si="1"/>
        <v>66.099999999999994</v>
      </c>
      <c r="L106" s="37">
        <v>16</v>
      </c>
      <c r="M106" s="44" t="s">
        <v>234</v>
      </c>
      <c r="N106" s="37" t="s">
        <v>266</v>
      </c>
      <c r="O106" s="28"/>
    </row>
    <row r="107" spans="1:15" s="46" customFormat="1" ht="27">
      <c r="A107" s="37">
        <v>104</v>
      </c>
      <c r="B107" s="38" t="s">
        <v>460</v>
      </c>
      <c r="C107" s="38" t="s">
        <v>461</v>
      </c>
      <c r="D107" s="39" t="s">
        <v>429</v>
      </c>
      <c r="E107" s="40" t="s">
        <v>233</v>
      </c>
      <c r="F107" s="41">
        <v>50</v>
      </c>
      <c r="G107" s="42">
        <v>25</v>
      </c>
      <c r="H107" s="42">
        <v>1</v>
      </c>
      <c r="I107" s="42">
        <v>78.8</v>
      </c>
      <c r="J107" s="47">
        <v>39.4</v>
      </c>
      <c r="K107" s="41">
        <f t="shared" si="1"/>
        <v>65.400000000000006</v>
      </c>
      <c r="L107" s="37">
        <v>17</v>
      </c>
      <c r="M107" s="44" t="s">
        <v>234</v>
      </c>
      <c r="N107" s="37" t="s">
        <v>266</v>
      </c>
      <c r="O107" s="28"/>
    </row>
    <row r="108" spans="1:15" s="46" customFormat="1" ht="27">
      <c r="A108" s="37">
        <v>105</v>
      </c>
      <c r="B108" s="38" t="s">
        <v>462</v>
      </c>
      <c r="C108" s="38" t="s">
        <v>463</v>
      </c>
      <c r="D108" s="39" t="s">
        <v>429</v>
      </c>
      <c r="E108" s="40" t="s">
        <v>233</v>
      </c>
      <c r="F108" s="41">
        <v>47</v>
      </c>
      <c r="G108" s="42">
        <v>23.5</v>
      </c>
      <c r="H108" s="42">
        <v>1</v>
      </c>
      <c r="I108" s="42">
        <v>81.2</v>
      </c>
      <c r="J108" s="47">
        <v>40.6</v>
      </c>
      <c r="K108" s="41">
        <f t="shared" si="1"/>
        <v>65.099999999999994</v>
      </c>
      <c r="L108" s="37">
        <v>18</v>
      </c>
      <c r="M108" s="44" t="s">
        <v>234</v>
      </c>
      <c r="N108" s="37" t="s">
        <v>253</v>
      </c>
      <c r="O108" s="28"/>
    </row>
    <row r="109" spans="1:15" s="46" customFormat="1" ht="27">
      <c r="A109" s="37">
        <v>106</v>
      </c>
      <c r="B109" s="38" t="s">
        <v>464</v>
      </c>
      <c r="C109" s="38" t="s">
        <v>465</v>
      </c>
      <c r="D109" s="39" t="s">
        <v>429</v>
      </c>
      <c r="E109" s="40" t="s">
        <v>233</v>
      </c>
      <c r="F109" s="41">
        <v>44</v>
      </c>
      <c r="G109" s="42">
        <v>22</v>
      </c>
      <c r="H109" s="42">
        <v>1</v>
      </c>
      <c r="I109" s="42">
        <v>83.4</v>
      </c>
      <c r="J109" s="47">
        <v>41.7</v>
      </c>
      <c r="K109" s="41">
        <f t="shared" si="1"/>
        <v>64.7</v>
      </c>
      <c r="L109" s="37">
        <v>19</v>
      </c>
      <c r="M109" s="44" t="s">
        <v>234</v>
      </c>
      <c r="N109" s="37" t="s">
        <v>253</v>
      </c>
      <c r="O109" s="28"/>
    </row>
    <row r="110" spans="1:15" s="46" customFormat="1" ht="27">
      <c r="A110" s="37">
        <v>107</v>
      </c>
      <c r="B110" s="38" t="s">
        <v>466</v>
      </c>
      <c r="C110" s="38" t="s">
        <v>467</v>
      </c>
      <c r="D110" s="39" t="s">
        <v>429</v>
      </c>
      <c r="E110" s="40" t="s">
        <v>233</v>
      </c>
      <c r="F110" s="41">
        <v>45</v>
      </c>
      <c r="G110" s="42">
        <v>22.5</v>
      </c>
      <c r="H110" s="42"/>
      <c r="I110" s="42">
        <v>83.6</v>
      </c>
      <c r="J110" s="47">
        <v>41.8</v>
      </c>
      <c r="K110" s="41">
        <f t="shared" si="1"/>
        <v>64.3</v>
      </c>
      <c r="L110" s="37">
        <v>20</v>
      </c>
      <c r="M110" s="44" t="s">
        <v>234</v>
      </c>
      <c r="N110" s="37" t="s">
        <v>253</v>
      </c>
      <c r="O110" s="28"/>
    </row>
    <row r="111" spans="1:15" s="46" customFormat="1" ht="27">
      <c r="A111" s="37">
        <v>108</v>
      </c>
      <c r="B111" s="38" t="s">
        <v>468</v>
      </c>
      <c r="C111" s="38" t="s">
        <v>469</v>
      </c>
      <c r="D111" s="39" t="s">
        <v>429</v>
      </c>
      <c r="E111" s="40" t="s">
        <v>233</v>
      </c>
      <c r="F111" s="41">
        <v>54</v>
      </c>
      <c r="G111" s="42">
        <v>27</v>
      </c>
      <c r="H111" s="42"/>
      <c r="I111" s="42">
        <v>74.599999999999994</v>
      </c>
      <c r="J111" s="47">
        <v>37.299999999999997</v>
      </c>
      <c r="K111" s="41">
        <f t="shared" si="1"/>
        <v>64.3</v>
      </c>
      <c r="L111" s="37">
        <v>21</v>
      </c>
      <c r="M111" s="44" t="s">
        <v>234</v>
      </c>
      <c r="N111" s="37" t="s">
        <v>253</v>
      </c>
      <c r="O111" s="28"/>
    </row>
    <row r="112" spans="1:15" s="46" customFormat="1" ht="27">
      <c r="A112" s="37">
        <v>109</v>
      </c>
      <c r="B112" s="38" t="s">
        <v>470</v>
      </c>
      <c r="C112" s="38" t="s">
        <v>471</v>
      </c>
      <c r="D112" s="39" t="s">
        <v>429</v>
      </c>
      <c r="E112" s="40" t="s">
        <v>233</v>
      </c>
      <c r="F112" s="41">
        <v>43</v>
      </c>
      <c r="G112" s="42">
        <v>21.5</v>
      </c>
      <c r="H112" s="42"/>
      <c r="I112" s="42">
        <v>85.4</v>
      </c>
      <c r="J112" s="47">
        <v>42.7</v>
      </c>
      <c r="K112" s="41">
        <f t="shared" si="1"/>
        <v>64.2</v>
      </c>
      <c r="L112" s="37">
        <v>22</v>
      </c>
      <c r="M112" s="44" t="s">
        <v>234</v>
      </c>
      <c r="N112" s="37" t="s">
        <v>253</v>
      </c>
      <c r="O112" s="28"/>
    </row>
    <row r="113" spans="1:15" s="46" customFormat="1" ht="27">
      <c r="A113" s="37">
        <v>110</v>
      </c>
      <c r="B113" s="38" t="s">
        <v>472</v>
      </c>
      <c r="C113" s="38" t="s">
        <v>473</v>
      </c>
      <c r="D113" s="39" t="s">
        <v>429</v>
      </c>
      <c r="E113" s="40" t="s">
        <v>233</v>
      </c>
      <c r="F113" s="41">
        <v>42</v>
      </c>
      <c r="G113" s="42">
        <v>21</v>
      </c>
      <c r="H113" s="42"/>
      <c r="I113" s="42">
        <v>86</v>
      </c>
      <c r="J113" s="47">
        <v>43</v>
      </c>
      <c r="K113" s="41">
        <f t="shared" si="1"/>
        <v>64</v>
      </c>
      <c r="L113" s="37">
        <v>23</v>
      </c>
      <c r="M113" s="44" t="s">
        <v>234</v>
      </c>
      <c r="N113" s="37" t="s">
        <v>253</v>
      </c>
      <c r="O113" s="28"/>
    </row>
    <row r="114" spans="1:15" s="46" customFormat="1" ht="27">
      <c r="A114" s="37">
        <v>111</v>
      </c>
      <c r="B114" s="38" t="s">
        <v>474</v>
      </c>
      <c r="C114" s="38" t="s">
        <v>475</v>
      </c>
      <c r="D114" s="39" t="s">
        <v>429</v>
      </c>
      <c r="E114" s="40" t="s">
        <v>233</v>
      </c>
      <c r="F114" s="41">
        <v>49</v>
      </c>
      <c r="G114" s="42">
        <v>24.5</v>
      </c>
      <c r="H114" s="42"/>
      <c r="I114" s="42">
        <v>72.599999999999994</v>
      </c>
      <c r="J114" s="47">
        <v>36.299999999999997</v>
      </c>
      <c r="K114" s="41">
        <f t="shared" si="1"/>
        <v>60.8</v>
      </c>
      <c r="L114" s="37">
        <v>24</v>
      </c>
      <c r="M114" s="44" t="s">
        <v>234</v>
      </c>
      <c r="N114" s="37" t="s">
        <v>253</v>
      </c>
      <c r="O114" s="28"/>
    </row>
    <row r="115" spans="1:15" s="46" customFormat="1" ht="27">
      <c r="A115" s="37">
        <v>112</v>
      </c>
      <c r="B115" s="38" t="s">
        <v>476</v>
      </c>
      <c r="C115" s="38" t="s">
        <v>477</v>
      </c>
      <c r="D115" s="39" t="s">
        <v>429</v>
      </c>
      <c r="E115" s="40" t="s">
        <v>233</v>
      </c>
      <c r="F115" s="41">
        <v>41</v>
      </c>
      <c r="G115" s="42">
        <v>20.5</v>
      </c>
      <c r="H115" s="42"/>
      <c r="I115" s="42">
        <v>76.8</v>
      </c>
      <c r="J115" s="47">
        <v>38.4</v>
      </c>
      <c r="K115" s="41">
        <f t="shared" si="1"/>
        <v>58.9</v>
      </c>
      <c r="L115" s="37">
        <v>25</v>
      </c>
      <c r="M115" s="44" t="s">
        <v>234</v>
      </c>
      <c r="N115" s="37" t="s">
        <v>253</v>
      </c>
      <c r="O115" s="28"/>
    </row>
    <row r="116" spans="1:15" s="46" customFormat="1" ht="27">
      <c r="A116" s="37">
        <v>113</v>
      </c>
      <c r="B116" s="38" t="s">
        <v>478</v>
      </c>
      <c r="C116" s="38" t="s">
        <v>479</v>
      </c>
      <c r="D116" s="39" t="s">
        <v>429</v>
      </c>
      <c r="E116" s="40" t="s">
        <v>233</v>
      </c>
      <c r="F116" s="41">
        <v>37</v>
      </c>
      <c r="G116" s="42">
        <v>18.5</v>
      </c>
      <c r="H116" s="42"/>
      <c r="I116" s="42">
        <v>65.8</v>
      </c>
      <c r="J116" s="47">
        <v>32.9</v>
      </c>
      <c r="K116" s="41">
        <f t="shared" si="1"/>
        <v>51.4</v>
      </c>
      <c r="L116" s="37">
        <v>26</v>
      </c>
      <c r="M116" s="44" t="s">
        <v>234</v>
      </c>
      <c r="N116" s="37" t="s">
        <v>253</v>
      </c>
      <c r="O116" s="28"/>
    </row>
    <row r="117" spans="1:15" s="46" customFormat="1" ht="27">
      <c r="A117" s="37">
        <v>114</v>
      </c>
      <c r="B117" s="38" t="s">
        <v>480</v>
      </c>
      <c r="C117" s="38" t="s">
        <v>481</v>
      </c>
      <c r="D117" s="39" t="s">
        <v>238</v>
      </c>
      <c r="E117" s="40" t="s">
        <v>482</v>
      </c>
      <c r="F117" s="41">
        <v>61</v>
      </c>
      <c r="G117" s="42">
        <v>30.5</v>
      </c>
      <c r="H117" s="47">
        <v>1</v>
      </c>
      <c r="I117" s="42">
        <v>89.2</v>
      </c>
      <c r="J117" s="47">
        <v>44.6</v>
      </c>
      <c r="K117" s="41">
        <f t="shared" si="1"/>
        <v>76.099999999999994</v>
      </c>
      <c r="L117" s="37">
        <v>1</v>
      </c>
      <c r="M117" s="32" t="s">
        <v>483</v>
      </c>
      <c r="N117" s="37" t="s">
        <v>266</v>
      </c>
      <c r="O117" s="28"/>
    </row>
    <row r="118" spans="1:15" s="46" customFormat="1" ht="27">
      <c r="A118" s="37">
        <v>115</v>
      </c>
      <c r="B118" s="38" t="s">
        <v>484</v>
      </c>
      <c r="C118" s="38" t="s">
        <v>485</v>
      </c>
      <c r="D118" s="39" t="s">
        <v>238</v>
      </c>
      <c r="E118" s="40" t="s">
        <v>482</v>
      </c>
      <c r="F118" s="41">
        <v>68</v>
      </c>
      <c r="G118" s="42">
        <v>34</v>
      </c>
      <c r="H118" s="47"/>
      <c r="I118" s="42">
        <v>84</v>
      </c>
      <c r="J118" s="47">
        <v>42</v>
      </c>
      <c r="K118" s="41">
        <f t="shared" si="1"/>
        <v>76</v>
      </c>
      <c r="L118" s="37">
        <v>2</v>
      </c>
      <c r="M118" s="32" t="s">
        <v>483</v>
      </c>
      <c r="N118" s="37" t="s">
        <v>266</v>
      </c>
      <c r="O118" s="28"/>
    </row>
    <row r="119" spans="1:15" s="46" customFormat="1" ht="27">
      <c r="A119" s="37">
        <v>116</v>
      </c>
      <c r="B119" s="38" t="s">
        <v>486</v>
      </c>
      <c r="C119" s="38" t="s">
        <v>487</v>
      </c>
      <c r="D119" s="39" t="s">
        <v>238</v>
      </c>
      <c r="E119" s="40" t="s">
        <v>482</v>
      </c>
      <c r="F119" s="41">
        <v>74</v>
      </c>
      <c r="G119" s="42">
        <v>37</v>
      </c>
      <c r="H119" s="47"/>
      <c r="I119" s="42">
        <v>75.8</v>
      </c>
      <c r="J119" s="47">
        <v>37.9</v>
      </c>
      <c r="K119" s="41">
        <f t="shared" si="1"/>
        <v>74.900000000000006</v>
      </c>
      <c r="L119" s="37">
        <v>3</v>
      </c>
      <c r="M119" s="32" t="s">
        <v>483</v>
      </c>
      <c r="N119" s="37" t="s">
        <v>266</v>
      </c>
      <c r="O119" s="28"/>
    </row>
    <row r="120" spans="1:15" s="46" customFormat="1" ht="27">
      <c r="A120" s="37">
        <v>117</v>
      </c>
      <c r="B120" s="38" t="s">
        <v>488</v>
      </c>
      <c r="C120" s="38" t="s">
        <v>489</v>
      </c>
      <c r="D120" s="39" t="s">
        <v>238</v>
      </c>
      <c r="E120" s="40" t="s">
        <v>482</v>
      </c>
      <c r="F120" s="41">
        <v>67</v>
      </c>
      <c r="G120" s="42">
        <v>33.5</v>
      </c>
      <c r="H120" s="47"/>
      <c r="I120" s="42">
        <v>80.599999999999994</v>
      </c>
      <c r="J120" s="47">
        <v>40.299999999999997</v>
      </c>
      <c r="K120" s="41">
        <f t="shared" si="1"/>
        <v>73.8</v>
      </c>
      <c r="L120" s="37">
        <v>4</v>
      </c>
      <c r="M120" s="32" t="s">
        <v>483</v>
      </c>
      <c r="N120" s="37" t="s">
        <v>253</v>
      </c>
      <c r="O120" s="28"/>
    </row>
    <row r="121" spans="1:15" s="46" customFormat="1" ht="27">
      <c r="A121" s="37">
        <v>118</v>
      </c>
      <c r="B121" s="38" t="s">
        <v>490</v>
      </c>
      <c r="C121" s="38" t="s">
        <v>491</v>
      </c>
      <c r="D121" s="39" t="s">
        <v>238</v>
      </c>
      <c r="E121" s="40" t="s">
        <v>482</v>
      </c>
      <c r="F121" s="41">
        <v>63</v>
      </c>
      <c r="G121" s="42">
        <v>31.5</v>
      </c>
      <c r="H121" s="47"/>
      <c r="I121" s="42">
        <v>81.8</v>
      </c>
      <c r="J121" s="47">
        <v>40.9</v>
      </c>
      <c r="K121" s="41">
        <f>G121+H121+J121</f>
        <v>72.400000000000006</v>
      </c>
      <c r="L121" s="37">
        <v>5</v>
      </c>
      <c r="M121" s="32" t="s">
        <v>483</v>
      </c>
      <c r="N121" s="37" t="s">
        <v>253</v>
      </c>
      <c r="O121" s="28"/>
    </row>
    <row r="122" spans="1:15" s="46" customFormat="1" ht="27">
      <c r="A122" s="37">
        <v>119</v>
      </c>
      <c r="B122" s="38" t="s">
        <v>492</v>
      </c>
      <c r="C122" s="38" t="s">
        <v>493</v>
      </c>
      <c r="D122" s="39" t="s">
        <v>238</v>
      </c>
      <c r="E122" s="40" t="s">
        <v>482</v>
      </c>
      <c r="F122" s="41">
        <v>64</v>
      </c>
      <c r="G122" s="42">
        <v>32</v>
      </c>
      <c r="H122" s="47"/>
      <c r="I122" s="42">
        <v>80.8</v>
      </c>
      <c r="J122" s="47">
        <v>40.4</v>
      </c>
      <c r="K122" s="41">
        <f>G122+H122+J122</f>
        <v>72.400000000000006</v>
      </c>
      <c r="L122" s="37">
        <v>5</v>
      </c>
      <c r="M122" s="32" t="s">
        <v>483</v>
      </c>
      <c r="N122" s="37" t="s">
        <v>253</v>
      </c>
      <c r="O122" s="28"/>
    </row>
    <row r="123" spans="1:15" s="46" customFormat="1" ht="27">
      <c r="A123" s="37">
        <v>120</v>
      </c>
      <c r="B123" s="38" t="s">
        <v>494</v>
      </c>
      <c r="C123" s="38" t="s">
        <v>495</v>
      </c>
      <c r="D123" s="39" t="s">
        <v>238</v>
      </c>
      <c r="E123" s="40" t="s">
        <v>482</v>
      </c>
      <c r="F123" s="41">
        <v>64</v>
      </c>
      <c r="G123" s="42">
        <v>32</v>
      </c>
      <c r="H123" s="47"/>
      <c r="I123" s="42">
        <v>80.2</v>
      </c>
      <c r="J123" s="47">
        <v>40.1</v>
      </c>
      <c r="K123" s="41">
        <f t="shared" si="1"/>
        <v>72.099999999999994</v>
      </c>
      <c r="L123" s="37">
        <v>7</v>
      </c>
      <c r="M123" s="32" t="s">
        <v>483</v>
      </c>
      <c r="N123" s="37" t="s">
        <v>253</v>
      </c>
      <c r="O123" s="28"/>
    </row>
    <row r="124" spans="1:15" s="46" customFormat="1" ht="27">
      <c r="A124" s="37">
        <v>121</v>
      </c>
      <c r="B124" s="38" t="s">
        <v>496</v>
      </c>
      <c r="C124" s="38" t="s">
        <v>497</v>
      </c>
      <c r="D124" s="39" t="s">
        <v>238</v>
      </c>
      <c r="E124" s="40" t="s">
        <v>482</v>
      </c>
      <c r="F124" s="41">
        <v>64</v>
      </c>
      <c r="G124" s="42">
        <v>32</v>
      </c>
      <c r="H124" s="47"/>
      <c r="I124" s="42">
        <v>78</v>
      </c>
      <c r="J124" s="47">
        <v>39</v>
      </c>
      <c r="K124" s="41">
        <f t="shared" si="1"/>
        <v>71</v>
      </c>
      <c r="L124" s="37">
        <v>8</v>
      </c>
      <c r="M124" s="32" t="s">
        <v>483</v>
      </c>
      <c r="N124" s="37" t="s">
        <v>253</v>
      </c>
      <c r="O124" s="28"/>
    </row>
    <row r="125" spans="1:15" s="46" customFormat="1" ht="27">
      <c r="A125" s="37">
        <v>122</v>
      </c>
      <c r="B125" s="38" t="s">
        <v>498</v>
      </c>
      <c r="C125" s="38" t="s">
        <v>499</v>
      </c>
      <c r="D125" s="39" t="s">
        <v>238</v>
      </c>
      <c r="E125" s="40" t="s">
        <v>482</v>
      </c>
      <c r="F125" s="41">
        <v>62</v>
      </c>
      <c r="G125" s="42">
        <v>31</v>
      </c>
      <c r="H125" s="47"/>
      <c r="I125" s="42">
        <v>77.2</v>
      </c>
      <c r="J125" s="47">
        <v>38.6</v>
      </c>
      <c r="K125" s="41">
        <f t="shared" si="1"/>
        <v>69.599999999999994</v>
      </c>
      <c r="L125" s="37">
        <v>9</v>
      </c>
      <c r="M125" s="32" t="s">
        <v>483</v>
      </c>
      <c r="N125" s="37" t="s">
        <v>253</v>
      </c>
      <c r="O125" s="28"/>
    </row>
    <row r="126" spans="1:15" s="46" customFormat="1" ht="27">
      <c r="A126" s="37">
        <v>123</v>
      </c>
      <c r="B126" s="38" t="s">
        <v>500</v>
      </c>
      <c r="C126" s="38" t="s">
        <v>501</v>
      </c>
      <c r="D126" s="39" t="s">
        <v>502</v>
      </c>
      <c r="E126" s="40" t="s">
        <v>482</v>
      </c>
      <c r="F126" s="41">
        <v>72</v>
      </c>
      <c r="G126" s="42">
        <v>36</v>
      </c>
      <c r="H126" s="47"/>
      <c r="I126" s="42">
        <v>86.2</v>
      </c>
      <c r="J126" s="47">
        <v>43.1</v>
      </c>
      <c r="K126" s="41">
        <f t="shared" si="1"/>
        <v>79.099999999999994</v>
      </c>
      <c r="L126" s="37">
        <v>1</v>
      </c>
      <c r="M126" s="32" t="s">
        <v>483</v>
      </c>
      <c r="N126" s="37" t="s">
        <v>266</v>
      </c>
      <c r="O126" s="28"/>
    </row>
    <row r="127" spans="1:15" s="46" customFormat="1" ht="27">
      <c r="A127" s="49">
        <v>124</v>
      </c>
      <c r="B127" s="50" t="s">
        <v>503</v>
      </c>
      <c r="C127" s="50" t="s">
        <v>504</v>
      </c>
      <c r="D127" s="51" t="s">
        <v>502</v>
      </c>
      <c r="E127" s="52" t="s">
        <v>482</v>
      </c>
      <c r="F127" s="53">
        <v>67</v>
      </c>
      <c r="G127" s="54">
        <v>33.5</v>
      </c>
      <c r="H127" s="55"/>
      <c r="I127" s="54">
        <v>88.4</v>
      </c>
      <c r="J127" s="55">
        <v>44.2</v>
      </c>
      <c r="K127" s="53">
        <f t="shared" si="1"/>
        <v>77.7</v>
      </c>
      <c r="L127" s="49">
        <v>2</v>
      </c>
      <c r="M127" s="56" t="s">
        <v>505</v>
      </c>
      <c r="N127" s="49" t="s">
        <v>253</v>
      </c>
      <c r="O127" s="57"/>
    </row>
    <row r="128" spans="1:15" s="46" customFormat="1" ht="27">
      <c r="A128" s="37">
        <v>125</v>
      </c>
      <c r="B128" s="38" t="s">
        <v>506</v>
      </c>
      <c r="C128" s="38" t="s">
        <v>507</v>
      </c>
      <c r="D128" s="58" t="s">
        <v>502</v>
      </c>
      <c r="E128" s="40" t="s">
        <v>482</v>
      </c>
      <c r="F128" s="41">
        <v>67</v>
      </c>
      <c r="G128" s="42">
        <v>33.5</v>
      </c>
      <c r="H128" s="47"/>
      <c r="I128" s="42">
        <v>84</v>
      </c>
      <c r="J128" s="47">
        <v>42</v>
      </c>
      <c r="K128" s="41">
        <f t="shared" si="1"/>
        <v>75.5</v>
      </c>
      <c r="L128" s="37">
        <v>3</v>
      </c>
      <c r="M128" s="59" t="s">
        <v>505</v>
      </c>
      <c r="N128" s="60" t="s">
        <v>253</v>
      </c>
      <c r="O128" s="61"/>
    </row>
    <row r="129" spans="1:16383">
      <c r="A129" s="146"/>
      <c r="B129" s="146"/>
      <c r="C129" s="146"/>
      <c r="D129" s="147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  <c r="AMK129"/>
      <c r="AML129"/>
      <c r="AMM129"/>
      <c r="AMN129"/>
      <c r="AMO129"/>
      <c r="AMP129"/>
      <c r="AMQ129"/>
      <c r="AMR129"/>
      <c r="AMS129"/>
      <c r="AMT129"/>
      <c r="AMU129"/>
      <c r="AMV129"/>
      <c r="AMW129"/>
      <c r="AMX129"/>
      <c r="AMY129"/>
      <c r="AMZ129"/>
      <c r="ANA129"/>
      <c r="ANB129"/>
      <c r="ANC129"/>
      <c r="AND129"/>
      <c r="ANE129"/>
      <c r="ANF129"/>
      <c r="ANG129"/>
      <c r="ANH129"/>
      <c r="ANI129"/>
      <c r="ANJ129"/>
      <c r="ANK129"/>
      <c r="ANL129"/>
      <c r="ANM129"/>
      <c r="ANN129"/>
      <c r="ANO129"/>
      <c r="ANP129"/>
      <c r="ANQ129"/>
      <c r="ANR129"/>
      <c r="ANS129"/>
      <c r="ANT129"/>
      <c r="ANU129"/>
      <c r="ANV129"/>
      <c r="ANW129"/>
      <c r="ANX129"/>
      <c r="ANY129"/>
      <c r="ANZ129"/>
      <c r="AOA129"/>
      <c r="AOB129"/>
      <c r="AOC129"/>
      <c r="AOD129"/>
      <c r="AOE129"/>
      <c r="AOF129"/>
      <c r="AOG129"/>
      <c r="AOH129"/>
      <c r="AOI129"/>
      <c r="AOJ129"/>
      <c r="AOK129"/>
      <c r="AOL129"/>
      <c r="AOM129"/>
      <c r="AON129"/>
      <c r="AOO129"/>
      <c r="AOP129"/>
      <c r="AOQ129"/>
      <c r="AOR129"/>
      <c r="AOS129"/>
      <c r="AOT129"/>
      <c r="AOU129"/>
      <c r="AOV129"/>
      <c r="AOW129"/>
      <c r="AOX129"/>
      <c r="AOY129"/>
      <c r="AOZ129"/>
      <c r="APA129"/>
      <c r="APB129"/>
      <c r="APC129"/>
      <c r="APD129"/>
      <c r="APE129"/>
      <c r="APF129"/>
      <c r="APG129"/>
      <c r="APH129"/>
      <c r="API129"/>
      <c r="APJ129"/>
      <c r="APK129"/>
      <c r="APL129"/>
      <c r="APM129"/>
      <c r="APN129"/>
      <c r="APO129"/>
      <c r="APP129"/>
      <c r="APQ129"/>
      <c r="APR129"/>
      <c r="APS129"/>
      <c r="APT129"/>
      <c r="APU129"/>
      <c r="APV129"/>
      <c r="APW129"/>
      <c r="APX129"/>
      <c r="APY129"/>
      <c r="APZ129"/>
      <c r="AQA129"/>
      <c r="AQB129"/>
      <c r="AQC129"/>
      <c r="AQD129"/>
      <c r="AQE129"/>
      <c r="AQF129"/>
      <c r="AQG129"/>
      <c r="AQH129"/>
      <c r="AQI129"/>
      <c r="AQJ129"/>
      <c r="AQK129"/>
      <c r="AQL129"/>
      <c r="AQM129"/>
      <c r="AQN129"/>
      <c r="AQO129"/>
      <c r="AQP129"/>
      <c r="AQQ129"/>
      <c r="AQR129"/>
      <c r="AQS129"/>
      <c r="AQT129"/>
      <c r="AQU129"/>
      <c r="AQV129"/>
      <c r="AQW129"/>
      <c r="AQX129"/>
      <c r="AQY129"/>
      <c r="AQZ129"/>
      <c r="ARA129"/>
      <c r="ARB129"/>
      <c r="ARC129"/>
      <c r="ARD129"/>
      <c r="ARE129"/>
      <c r="ARF129"/>
      <c r="ARG129"/>
      <c r="ARH129"/>
      <c r="ARI129"/>
      <c r="ARJ129"/>
      <c r="ARK129"/>
      <c r="ARL129"/>
      <c r="ARM129"/>
      <c r="ARN129"/>
      <c r="ARO129"/>
      <c r="ARP129"/>
      <c r="ARQ129"/>
      <c r="ARR129"/>
      <c r="ARS129"/>
      <c r="ART129"/>
      <c r="ARU129"/>
      <c r="ARV129"/>
      <c r="ARW129"/>
      <c r="ARX129"/>
      <c r="ARY129"/>
      <c r="ARZ129"/>
      <c r="ASA129"/>
      <c r="ASB129"/>
      <c r="ASC129"/>
      <c r="ASD129"/>
      <c r="ASE129"/>
      <c r="ASF129"/>
      <c r="ASG129"/>
      <c r="ASH129"/>
      <c r="ASI129"/>
      <c r="ASJ129"/>
      <c r="ASK129"/>
      <c r="ASL129"/>
      <c r="ASM129"/>
      <c r="ASN129"/>
      <c r="ASO129"/>
      <c r="ASP129"/>
      <c r="ASQ129"/>
      <c r="ASR129"/>
      <c r="ASS129"/>
      <c r="AST129"/>
      <c r="ASU129"/>
      <c r="ASV129"/>
      <c r="ASW129"/>
      <c r="ASX129"/>
      <c r="ASY129"/>
      <c r="ASZ129"/>
      <c r="ATA129"/>
      <c r="ATB129"/>
      <c r="ATC129"/>
      <c r="ATD129"/>
      <c r="ATE129"/>
      <c r="ATF129"/>
      <c r="ATG129"/>
      <c r="ATH129"/>
      <c r="ATI129"/>
      <c r="ATJ129"/>
      <c r="ATK129"/>
      <c r="ATL129"/>
      <c r="ATM129"/>
      <c r="ATN129"/>
      <c r="ATO129"/>
      <c r="ATP129"/>
      <c r="ATQ129"/>
      <c r="ATR129"/>
      <c r="ATS129"/>
      <c r="ATT129"/>
      <c r="ATU129"/>
      <c r="ATV129"/>
      <c r="ATW129"/>
      <c r="ATX129"/>
      <c r="ATY129"/>
      <c r="ATZ129"/>
      <c r="AUA129"/>
      <c r="AUB129"/>
      <c r="AUC129"/>
      <c r="AUD129"/>
      <c r="AUE129"/>
      <c r="AUF129"/>
      <c r="AUG129"/>
      <c r="AUH129"/>
      <c r="AUI129"/>
      <c r="AUJ129"/>
      <c r="AUK129"/>
      <c r="AUL129"/>
      <c r="AUM129"/>
      <c r="AUN129"/>
      <c r="AUO129"/>
      <c r="AUP129"/>
      <c r="AUQ129"/>
      <c r="AUR129"/>
      <c r="AUS129"/>
      <c r="AUT129"/>
      <c r="AUU129"/>
      <c r="AUV129"/>
      <c r="AUW129"/>
      <c r="AUX129"/>
      <c r="AUY129"/>
      <c r="AUZ129"/>
      <c r="AVA129"/>
      <c r="AVB129"/>
      <c r="AVC129"/>
      <c r="AVD129"/>
      <c r="AVE129"/>
      <c r="AVF129"/>
      <c r="AVG129"/>
      <c r="AVH129"/>
      <c r="AVI129"/>
      <c r="AVJ129"/>
      <c r="AVK129"/>
      <c r="AVL129"/>
      <c r="AVM129"/>
      <c r="AVN129"/>
      <c r="AVO129"/>
      <c r="AVP129"/>
      <c r="AVQ129"/>
      <c r="AVR129"/>
      <c r="AVS129"/>
      <c r="AVT129"/>
      <c r="AVU129"/>
      <c r="AVV129"/>
      <c r="AVW129"/>
      <c r="AVX129"/>
      <c r="AVY129"/>
      <c r="AVZ129"/>
      <c r="AWA129"/>
      <c r="AWB129"/>
      <c r="AWC129"/>
      <c r="AWD129"/>
      <c r="AWE129"/>
      <c r="AWF129"/>
      <c r="AWG129"/>
      <c r="AWH129"/>
      <c r="AWI129"/>
      <c r="AWJ129"/>
      <c r="AWK129"/>
      <c r="AWL129"/>
      <c r="AWM129"/>
      <c r="AWN129"/>
      <c r="AWO129"/>
      <c r="AWP129"/>
      <c r="AWQ129"/>
      <c r="AWR129"/>
      <c r="AWS129"/>
      <c r="AWT129"/>
      <c r="AWU129"/>
      <c r="AWV129"/>
      <c r="AWW129"/>
      <c r="AWX129"/>
      <c r="AWY129"/>
      <c r="AWZ129"/>
      <c r="AXA129"/>
      <c r="AXB129"/>
      <c r="AXC129"/>
      <c r="AXD129"/>
      <c r="AXE129"/>
      <c r="AXF129"/>
      <c r="AXG129"/>
      <c r="AXH129"/>
      <c r="AXI129"/>
      <c r="AXJ129"/>
      <c r="AXK129"/>
      <c r="AXL129"/>
      <c r="AXM129"/>
      <c r="AXN129"/>
      <c r="AXO129"/>
      <c r="AXP129"/>
      <c r="AXQ129"/>
      <c r="AXR129"/>
      <c r="AXS129"/>
      <c r="AXT129"/>
      <c r="AXU129"/>
      <c r="AXV129"/>
      <c r="AXW129"/>
      <c r="AXX129"/>
      <c r="AXY129"/>
      <c r="AXZ129"/>
      <c r="AYA129"/>
      <c r="AYB129"/>
      <c r="AYC129"/>
      <c r="AYD129"/>
      <c r="AYE129"/>
      <c r="AYF129"/>
      <c r="AYG129"/>
      <c r="AYH129"/>
      <c r="AYI129"/>
      <c r="AYJ129"/>
      <c r="AYK129"/>
      <c r="AYL129"/>
      <c r="AYM129"/>
      <c r="AYN129"/>
      <c r="AYO129"/>
      <c r="AYP129"/>
      <c r="AYQ129"/>
      <c r="AYR129"/>
      <c r="AYS129"/>
      <c r="AYT129"/>
      <c r="AYU129"/>
      <c r="AYV129"/>
      <c r="AYW129"/>
      <c r="AYX129"/>
      <c r="AYY129"/>
      <c r="AYZ129"/>
      <c r="AZA129"/>
      <c r="AZB129"/>
      <c r="AZC129"/>
      <c r="AZD129"/>
      <c r="AZE129"/>
      <c r="AZF129"/>
      <c r="AZG129"/>
      <c r="AZH129"/>
      <c r="AZI129"/>
      <c r="AZJ129"/>
      <c r="AZK129"/>
      <c r="AZL129"/>
      <c r="AZM129"/>
      <c r="AZN129"/>
      <c r="AZO129"/>
      <c r="AZP129"/>
      <c r="AZQ129"/>
      <c r="AZR129"/>
      <c r="AZS129"/>
      <c r="AZT129"/>
      <c r="AZU129"/>
      <c r="AZV129"/>
      <c r="AZW129"/>
      <c r="AZX129"/>
      <c r="AZY129"/>
      <c r="AZZ129"/>
      <c r="BAA129"/>
      <c r="BAB129"/>
      <c r="BAC129"/>
      <c r="BAD129"/>
      <c r="BAE129"/>
      <c r="BAF129"/>
      <c r="BAG129"/>
      <c r="BAH129"/>
      <c r="BAI129"/>
      <c r="BAJ129"/>
      <c r="BAK129"/>
      <c r="BAL129"/>
      <c r="BAM129"/>
      <c r="BAN129"/>
      <c r="BAO129"/>
      <c r="BAP129"/>
      <c r="BAQ129"/>
      <c r="BAR129"/>
      <c r="BAS129"/>
      <c r="BAT129"/>
      <c r="BAU129"/>
      <c r="BAV129"/>
      <c r="BAW129"/>
      <c r="BAX129"/>
      <c r="BAY129"/>
      <c r="BAZ129"/>
      <c r="BBA129"/>
      <c r="BBB129"/>
      <c r="BBC129"/>
      <c r="BBD129"/>
      <c r="BBE129"/>
      <c r="BBF129"/>
      <c r="BBG129"/>
      <c r="BBH129"/>
      <c r="BBI129"/>
      <c r="BBJ129"/>
      <c r="BBK129"/>
      <c r="BBL129"/>
      <c r="BBM129"/>
      <c r="BBN129"/>
      <c r="BBO129"/>
      <c r="BBP129"/>
      <c r="BBQ129"/>
      <c r="BBR129"/>
      <c r="BBS129"/>
      <c r="BBT129"/>
      <c r="BBU129"/>
      <c r="BBV129"/>
      <c r="BBW129"/>
      <c r="BBX129"/>
      <c r="BBY129"/>
      <c r="BBZ129"/>
      <c r="BCA129"/>
      <c r="BCB129"/>
      <c r="BCC129"/>
      <c r="BCD129"/>
      <c r="BCE129"/>
      <c r="BCF129"/>
      <c r="BCG129"/>
      <c r="BCH129"/>
      <c r="BCI129"/>
      <c r="BCJ129"/>
      <c r="BCK129"/>
      <c r="BCL129"/>
      <c r="BCM129"/>
      <c r="BCN129"/>
      <c r="BCO129"/>
      <c r="BCP129"/>
      <c r="BCQ129"/>
      <c r="BCR129"/>
      <c r="BCS129"/>
      <c r="BCT129"/>
      <c r="BCU129"/>
      <c r="BCV129"/>
      <c r="BCW129"/>
      <c r="BCX129"/>
      <c r="BCY129"/>
      <c r="BCZ129"/>
      <c r="BDA129"/>
      <c r="BDB129"/>
      <c r="BDC129"/>
      <c r="BDD129"/>
      <c r="BDE129"/>
      <c r="BDF129"/>
      <c r="BDG129"/>
      <c r="BDH129"/>
      <c r="BDI129"/>
      <c r="BDJ129"/>
      <c r="BDK129"/>
      <c r="BDL129"/>
      <c r="BDM129"/>
      <c r="BDN129"/>
      <c r="BDO129"/>
      <c r="BDP129"/>
      <c r="BDQ129"/>
      <c r="BDR129"/>
      <c r="BDS129"/>
      <c r="BDT129"/>
      <c r="BDU129"/>
      <c r="BDV129"/>
      <c r="BDW129"/>
      <c r="BDX129"/>
      <c r="BDY129"/>
      <c r="BDZ129"/>
      <c r="BEA129"/>
      <c r="BEB129"/>
      <c r="BEC129"/>
      <c r="BED129"/>
      <c r="BEE129"/>
      <c r="BEF129"/>
      <c r="BEG129"/>
      <c r="BEH129"/>
      <c r="BEI129"/>
      <c r="BEJ129"/>
      <c r="BEK129"/>
      <c r="BEL129"/>
      <c r="BEM129"/>
      <c r="BEN129"/>
      <c r="BEO129"/>
      <c r="BEP129"/>
      <c r="BEQ129"/>
      <c r="BER129"/>
      <c r="BES129"/>
      <c r="BET129"/>
      <c r="BEU129"/>
      <c r="BEV129"/>
      <c r="BEW129"/>
      <c r="BEX129"/>
      <c r="BEY129"/>
      <c r="BEZ129"/>
      <c r="BFA129"/>
      <c r="BFB129"/>
      <c r="BFC129"/>
      <c r="BFD129"/>
      <c r="BFE129"/>
      <c r="BFF129"/>
      <c r="BFG129"/>
      <c r="BFH129"/>
      <c r="BFI129"/>
      <c r="BFJ129"/>
      <c r="BFK129"/>
      <c r="BFL129"/>
      <c r="BFM129"/>
      <c r="BFN129"/>
      <c r="BFO129"/>
      <c r="BFP129"/>
      <c r="BFQ129"/>
      <c r="BFR129"/>
      <c r="BFS129"/>
      <c r="BFT129"/>
      <c r="BFU129"/>
      <c r="BFV129"/>
      <c r="BFW129"/>
      <c r="BFX129"/>
      <c r="BFY129"/>
      <c r="BFZ129"/>
      <c r="BGA129"/>
      <c r="BGB129"/>
      <c r="BGC129"/>
      <c r="BGD129"/>
      <c r="BGE129"/>
      <c r="BGF129"/>
      <c r="BGG129"/>
      <c r="BGH129"/>
      <c r="BGI129"/>
      <c r="BGJ129"/>
      <c r="BGK129"/>
      <c r="BGL129"/>
      <c r="BGM129"/>
      <c r="BGN129"/>
      <c r="BGO129"/>
      <c r="BGP129"/>
      <c r="BGQ129"/>
      <c r="BGR129"/>
      <c r="BGS129"/>
      <c r="BGT129"/>
      <c r="BGU129"/>
      <c r="BGV129"/>
      <c r="BGW129"/>
      <c r="BGX129"/>
      <c r="BGY129"/>
      <c r="BGZ129"/>
      <c r="BHA129"/>
      <c r="BHB129"/>
      <c r="BHC129"/>
      <c r="BHD129"/>
      <c r="BHE129"/>
      <c r="BHF129"/>
      <c r="BHG129"/>
      <c r="BHH129"/>
      <c r="BHI129"/>
      <c r="BHJ129"/>
      <c r="BHK129"/>
      <c r="BHL129"/>
      <c r="BHM129"/>
      <c r="BHN129"/>
      <c r="BHO129"/>
      <c r="BHP129"/>
      <c r="BHQ129"/>
      <c r="BHR129"/>
      <c r="BHS129"/>
      <c r="BHT129"/>
      <c r="BHU129"/>
      <c r="BHV129"/>
      <c r="BHW129"/>
      <c r="BHX129"/>
      <c r="BHY129"/>
      <c r="BHZ129"/>
      <c r="BIA129"/>
      <c r="BIB129"/>
      <c r="BIC129"/>
      <c r="BID129"/>
      <c r="BIE129"/>
      <c r="BIF129"/>
      <c r="BIG129"/>
      <c r="BIH129"/>
      <c r="BII129"/>
      <c r="BIJ129"/>
      <c r="BIK129"/>
      <c r="BIL129"/>
      <c r="BIM129"/>
      <c r="BIN129"/>
      <c r="BIO129"/>
      <c r="BIP129"/>
      <c r="BIQ129"/>
      <c r="BIR129"/>
      <c r="BIS129"/>
      <c r="BIT129"/>
      <c r="BIU129"/>
      <c r="BIV129"/>
      <c r="BIW129"/>
      <c r="BIX129"/>
      <c r="BIY129"/>
      <c r="BIZ129"/>
      <c r="BJA129"/>
      <c r="BJB129"/>
      <c r="BJC129"/>
      <c r="BJD129"/>
      <c r="BJE129"/>
      <c r="BJF129"/>
      <c r="BJG129"/>
      <c r="BJH129"/>
      <c r="BJI129"/>
      <c r="BJJ129"/>
      <c r="BJK129"/>
      <c r="BJL129"/>
      <c r="BJM129"/>
      <c r="BJN129"/>
      <c r="BJO129"/>
      <c r="BJP129"/>
      <c r="BJQ129"/>
      <c r="BJR129"/>
      <c r="BJS129"/>
      <c r="BJT129"/>
      <c r="BJU129"/>
      <c r="BJV129"/>
      <c r="BJW129"/>
      <c r="BJX129"/>
      <c r="BJY129"/>
      <c r="BJZ129"/>
      <c r="BKA129"/>
      <c r="BKB129"/>
      <c r="BKC129"/>
      <c r="BKD129"/>
      <c r="BKE129"/>
      <c r="BKF129"/>
      <c r="BKG129"/>
      <c r="BKH129"/>
      <c r="BKI129"/>
      <c r="BKJ129"/>
      <c r="BKK129"/>
      <c r="BKL129"/>
      <c r="BKM129"/>
      <c r="BKN129"/>
      <c r="BKO129"/>
      <c r="BKP129"/>
      <c r="BKQ129"/>
      <c r="BKR129"/>
      <c r="BKS129"/>
      <c r="BKT129"/>
      <c r="BKU129"/>
      <c r="BKV129"/>
      <c r="BKW129"/>
      <c r="BKX129"/>
      <c r="BKY129"/>
      <c r="BKZ129"/>
      <c r="BLA129"/>
      <c r="BLB129"/>
      <c r="BLC129"/>
      <c r="BLD129"/>
      <c r="BLE129"/>
      <c r="BLF129"/>
      <c r="BLG129"/>
      <c r="BLH129"/>
      <c r="BLI129"/>
      <c r="BLJ129"/>
      <c r="BLK129"/>
      <c r="BLL129"/>
      <c r="BLM129"/>
      <c r="BLN129"/>
      <c r="BLO129"/>
      <c r="BLP129"/>
      <c r="BLQ129"/>
      <c r="BLR129"/>
      <c r="BLS129"/>
      <c r="BLT129"/>
      <c r="BLU129"/>
      <c r="BLV129"/>
      <c r="BLW129"/>
      <c r="BLX129"/>
      <c r="BLY129"/>
      <c r="BLZ129"/>
      <c r="BMA129"/>
      <c r="BMB129"/>
      <c r="BMC129"/>
      <c r="BMD129"/>
      <c r="BME129"/>
      <c r="BMF129"/>
      <c r="BMG129"/>
      <c r="BMH129"/>
      <c r="BMI129"/>
      <c r="BMJ129"/>
      <c r="BMK129"/>
      <c r="BML129"/>
      <c r="BMM129"/>
      <c r="BMN129"/>
      <c r="BMO129"/>
      <c r="BMP129"/>
      <c r="BMQ129"/>
      <c r="BMR129"/>
      <c r="BMS129"/>
      <c r="BMT129"/>
      <c r="BMU129"/>
      <c r="BMV129"/>
      <c r="BMW129"/>
      <c r="BMX129"/>
      <c r="BMY129"/>
      <c r="BMZ129"/>
      <c r="BNA129"/>
      <c r="BNB129"/>
      <c r="BNC129"/>
      <c r="BND129"/>
      <c r="BNE129"/>
      <c r="BNF129"/>
      <c r="BNG129"/>
      <c r="BNH129"/>
      <c r="BNI129"/>
      <c r="BNJ129"/>
      <c r="BNK129"/>
      <c r="BNL129"/>
      <c r="BNM129"/>
      <c r="BNN129"/>
      <c r="BNO129"/>
      <c r="BNP129"/>
      <c r="BNQ129"/>
      <c r="BNR129"/>
      <c r="BNS129"/>
      <c r="BNT129"/>
      <c r="BNU129"/>
      <c r="BNV129"/>
      <c r="BNW129"/>
      <c r="BNX129"/>
      <c r="BNY129"/>
      <c r="BNZ129"/>
      <c r="BOA129"/>
      <c r="BOB129"/>
      <c r="BOC129"/>
      <c r="BOD129"/>
      <c r="BOE129"/>
      <c r="BOF129"/>
      <c r="BOG129"/>
      <c r="BOH129"/>
      <c r="BOI129"/>
      <c r="BOJ129"/>
      <c r="BOK129"/>
      <c r="BOL129"/>
      <c r="BOM129"/>
      <c r="BON129"/>
      <c r="BOO129"/>
      <c r="BOP129"/>
      <c r="BOQ129"/>
      <c r="BOR129"/>
      <c r="BOS129"/>
      <c r="BOT129"/>
      <c r="BOU129"/>
      <c r="BOV129"/>
      <c r="BOW129"/>
      <c r="BOX129"/>
      <c r="BOY129"/>
      <c r="BOZ129"/>
      <c r="BPA129"/>
      <c r="BPB129"/>
      <c r="BPC129"/>
      <c r="BPD129"/>
      <c r="BPE129"/>
      <c r="BPF129"/>
      <c r="BPG129"/>
      <c r="BPH129"/>
      <c r="BPI129"/>
      <c r="BPJ129"/>
      <c r="BPK129"/>
      <c r="BPL129"/>
      <c r="BPM129"/>
      <c r="BPN129"/>
      <c r="BPO129"/>
      <c r="BPP129"/>
      <c r="BPQ129"/>
      <c r="BPR129"/>
      <c r="BPS129"/>
      <c r="BPT129"/>
      <c r="BPU129"/>
      <c r="BPV129"/>
      <c r="BPW129"/>
      <c r="BPX129"/>
      <c r="BPY129"/>
      <c r="BPZ129"/>
      <c r="BQA129"/>
      <c r="BQB129"/>
      <c r="BQC129"/>
      <c r="BQD129"/>
      <c r="BQE129"/>
      <c r="BQF129"/>
      <c r="BQG129"/>
      <c r="BQH129"/>
      <c r="BQI129"/>
      <c r="BQJ129"/>
      <c r="BQK129"/>
      <c r="BQL129"/>
      <c r="BQM129"/>
      <c r="BQN129"/>
      <c r="BQO129"/>
      <c r="BQP129"/>
      <c r="BQQ129"/>
      <c r="BQR129"/>
      <c r="BQS129"/>
      <c r="BQT129"/>
      <c r="BQU129"/>
      <c r="BQV129"/>
      <c r="BQW129"/>
      <c r="BQX129"/>
      <c r="BQY129"/>
      <c r="BQZ129"/>
      <c r="BRA129"/>
      <c r="BRB129"/>
      <c r="BRC129"/>
      <c r="BRD129"/>
      <c r="BRE129"/>
      <c r="BRF129"/>
      <c r="BRG129"/>
      <c r="BRH129"/>
      <c r="BRI129"/>
      <c r="BRJ129"/>
      <c r="BRK129"/>
      <c r="BRL129"/>
      <c r="BRM129"/>
      <c r="BRN129"/>
      <c r="BRO129"/>
      <c r="BRP129"/>
      <c r="BRQ129"/>
      <c r="BRR129"/>
      <c r="BRS129"/>
      <c r="BRT129"/>
      <c r="BRU129"/>
      <c r="BRV129"/>
      <c r="BRW129"/>
      <c r="BRX129"/>
      <c r="BRY129"/>
      <c r="BRZ129"/>
      <c r="BSA129"/>
      <c r="BSB129"/>
      <c r="BSC129"/>
      <c r="BSD129"/>
      <c r="BSE129"/>
      <c r="BSF129"/>
      <c r="BSG129"/>
      <c r="BSH129"/>
      <c r="BSI129"/>
      <c r="BSJ129"/>
      <c r="BSK129"/>
      <c r="BSL129"/>
      <c r="BSM129"/>
      <c r="BSN129"/>
      <c r="BSO129"/>
      <c r="BSP129"/>
      <c r="BSQ129"/>
      <c r="BSR129"/>
      <c r="BSS129"/>
      <c r="BST129"/>
      <c r="BSU129"/>
      <c r="BSV129"/>
      <c r="BSW129"/>
      <c r="BSX129"/>
      <c r="BSY129"/>
      <c r="BSZ129"/>
      <c r="BTA129"/>
      <c r="BTB129"/>
      <c r="BTC129"/>
      <c r="BTD129"/>
      <c r="BTE129"/>
      <c r="BTF129"/>
      <c r="BTG129"/>
      <c r="BTH129"/>
      <c r="BTI129"/>
      <c r="BTJ129"/>
      <c r="BTK129"/>
      <c r="BTL129"/>
      <c r="BTM129"/>
      <c r="BTN129"/>
      <c r="BTO129"/>
      <c r="BTP129"/>
      <c r="BTQ129"/>
      <c r="BTR129"/>
      <c r="BTS129"/>
      <c r="BTT129"/>
      <c r="BTU129"/>
      <c r="BTV129"/>
      <c r="BTW129"/>
      <c r="BTX129"/>
      <c r="BTY129"/>
      <c r="BTZ129"/>
      <c r="BUA129"/>
      <c r="BUB129"/>
      <c r="BUC129"/>
      <c r="BUD129"/>
      <c r="BUE129"/>
      <c r="BUF129"/>
      <c r="BUG129"/>
      <c r="BUH129"/>
      <c r="BUI129"/>
      <c r="BUJ129"/>
      <c r="BUK129"/>
      <c r="BUL129"/>
      <c r="BUM129"/>
      <c r="BUN129"/>
      <c r="BUO129"/>
      <c r="BUP129"/>
      <c r="BUQ129"/>
      <c r="BUR129"/>
      <c r="BUS129"/>
      <c r="BUT129"/>
      <c r="BUU129"/>
      <c r="BUV129"/>
      <c r="BUW129"/>
      <c r="BUX129"/>
      <c r="BUY129"/>
      <c r="BUZ129"/>
      <c r="BVA129"/>
      <c r="BVB129"/>
      <c r="BVC129"/>
      <c r="BVD129"/>
      <c r="BVE129"/>
      <c r="BVF129"/>
      <c r="BVG129"/>
      <c r="BVH129"/>
      <c r="BVI129"/>
      <c r="BVJ129"/>
      <c r="BVK129"/>
      <c r="BVL129"/>
      <c r="BVM129"/>
      <c r="BVN129"/>
      <c r="BVO129"/>
      <c r="BVP129"/>
      <c r="BVQ129"/>
      <c r="BVR129"/>
      <c r="BVS129"/>
      <c r="BVT129"/>
      <c r="BVU129"/>
      <c r="BVV129"/>
      <c r="BVW129"/>
      <c r="BVX129"/>
      <c r="BVY129"/>
      <c r="BVZ129"/>
      <c r="BWA129"/>
      <c r="BWB129"/>
      <c r="BWC129"/>
      <c r="BWD129"/>
      <c r="BWE129"/>
      <c r="BWF129"/>
      <c r="BWG129"/>
      <c r="BWH129"/>
      <c r="BWI129"/>
      <c r="BWJ129"/>
      <c r="BWK129"/>
      <c r="BWL129"/>
      <c r="BWM129"/>
      <c r="BWN129"/>
      <c r="BWO129"/>
      <c r="BWP129"/>
      <c r="BWQ129"/>
      <c r="BWR129"/>
      <c r="BWS129"/>
      <c r="BWT129"/>
      <c r="BWU129"/>
      <c r="BWV129"/>
      <c r="BWW129"/>
      <c r="BWX129"/>
      <c r="BWY129"/>
      <c r="BWZ129"/>
      <c r="BXA129"/>
      <c r="BXB129"/>
      <c r="BXC129"/>
      <c r="BXD129"/>
      <c r="BXE129"/>
      <c r="BXF129"/>
      <c r="BXG129"/>
      <c r="BXH129"/>
      <c r="BXI129"/>
      <c r="BXJ129"/>
      <c r="BXK129"/>
      <c r="BXL129"/>
      <c r="BXM129"/>
      <c r="BXN129"/>
      <c r="BXO129"/>
      <c r="BXP129"/>
      <c r="BXQ129"/>
      <c r="BXR129"/>
      <c r="BXS129"/>
      <c r="BXT129"/>
      <c r="BXU129"/>
      <c r="BXV129"/>
      <c r="BXW129"/>
      <c r="BXX129"/>
      <c r="BXY129"/>
      <c r="BXZ129"/>
      <c r="BYA129"/>
      <c r="BYB129"/>
      <c r="BYC129"/>
      <c r="BYD129"/>
      <c r="BYE129"/>
      <c r="BYF129"/>
      <c r="BYG129"/>
      <c r="BYH129"/>
      <c r="BYI129"/>
      <c r="BYJ129"/>
      <c r="BYK129"/>
      <c r="BYL129"/>
      <c r="BYM129"/>
      <c r="BYN129"/>
      <c r="BYO129"/>
      <c r="BYP129"/>
      <c r="BYQ129"/>
      <c r="BYR129"/>
      <c r="BYS129"/>
      <c r="BYT129"/>
      <c r="BYU129"/>
      <c r="BYV129"/>
      <c r="BYW129"/>
      <c r="BYX129"/>
      <c r="BYY129"/>
      <c r="BYZ129"/>
      <c r="BZA129"/>
      <c r="BZB129"/>
      <c r="BZC129"/>
      <c r="BZD129"/>
      <c r="BZE129"/>
      <c r="BZF129"/>
      <c r="BZG129"/>
      <c r="BZH129"/>
      <c r="BZI129"/>
      <c r="BZJ129"/>
      <c r="BZK129"/>
      <c r="BZL129"/>
      <c r="BZM129"/>
      <c r="BZN129"/>
      <c r="BZO129"/>
      <c r="BZP129"/>
      <c r="BZQ129"/>
      <c r="BZR129"/>
      <c r="BZS129"/>
      <c r="BZT129"/>
      <c r="BZU129"/>
      <c r="BZV129"/>
      <c r="BZW129"/>
      <c r="BZX129"/>
      <c r="BZY129"/>
      <c r="BZZ129"/>
      <c r="CAA129"/>
      <c r="CAB129"/>
      <c r="CAC129"/>
      <c r="CAD129"/>
      <c r="CAE129"/>
      <c r="CAF129"/>
      <c r="CAG129"/>
      <c r="CAH129"/>
      <c r="CAI129"/>
      <c r="CAJ129"/>
      <c r="CAK129"/>
      <c r="CAL129"/>
      <c r="CAM129"/>
      <c r="CAN129"/>
      <c r="CAO129"/>
      <c r="CAP129"/>
      <c r="CAQ129"/>
      <c r="CAR129"/>
      <c r="CAS129"/>
      <c r="CAT129"/>
      <c r="CAU129"/>
      <c r="CAV129"/>
      <c r="CAW129"/>
      <c r="CAX129"/>
      <c r="CAY129"/>
      <c r="CAZ129"/>
      <c r="CBA129"/>
      <c r="CBB129"/>
      <c r="CBC129"/>
      <c r="CBD129"/>
      <c r="CBE129"/>
      <c r="CBF129"/>
      <c r="CBG129"/>
      <c r="CBH129"/>
      <c r="CBI129"/>
      <c r="CBJ129"/>
      <c r="CBK129"/>
      <c r="CBL129"/>
      <c r="CBM129"/>
      <c r="CBN129"/>
      <c r="CBO129"/>
      <c r="CBP129"/>
      <c r="CBQ129"/>
      <c r="CBR129"/>
      <c r="CBS129"/>
      <c r="CBT129"/>
      <c r="CBU129"/>
      <c r="CBV129"/>
      <c r="CBW129"/>
      <c r="CBX129"/>
      <c r="CBY129"/>
      <c r="CBZ129"/>
      <c r="CCA129"/>
      <c r="CCB129"/>
      <c r="CCC129"/>
      <c r="CCD129"/>
      <c r="CCE129"/>
      <c r="CCF129"/>
      <c r="CCG129"/>
      <c r="CCH129"/>
      <c r="CCI129"/>
      <c r="CCJ129"/>
      <c r="CCK129"/>
      <c r="CCL129"/>
      <c r="CCM129"/>
      <c r="CCN129"/>
      <c r="CCO129"/>
      <c r="CCP129"/>
      <c r="CCQ129"/>
      <c r="CCR129"/>
      <c r="CCS129"/>
      <c r="CCT129"/>
      <c r="CCU129"/>
      <c r="CCV129"/>
      <c r="CCW129"/>
      <c r="CCX129"/>
      <c r="CCY129"/>
      <c r="CCZ129"/>
      <c r="CDA129"/>
      <c r="CDB129"/>
      <c r="CDC129"/>
      <c r="CDD129"/>
      <c r="CDE129"/>
      <c r="CDF129"/>
      <c r="CDG129"/>
      <c r="CDH129"/>
      <c r="CDI129"/>
      <c r="CDJ129"/>
      <c r="CDK129"/>
      <c r="CDL129"/>
      <c r="CDM129"/>
      <c r="CDN129"/>
      <c r="CDO129"/>
      <c r="CDP129"/>
      <c r="CDQ129"/>
      <c r="CDR129"/>
      <c r="CDS129"/>
      <c r="CDT129"/>
      <c r="CDU129"/>
      <c r="CDV129"/>
      <c r="CDW129"/>
      <c r="CDX129"/>
      <c r="CDY129"/>
      <c r="CDZ129"/>
      <c r="CEA129"/>
      <c r="CEB129"/>
      <c r="CEC129"/>
      <c r="CED129"/>
      <c r="CEE129"/>
      <c r="CEF129"/>
      <c r="CEG129"/>
      <c r="CEH129"/>
      <c r="CEI129"/>
      <c r="CEJ129"/>
      <c r="CEK129"/>
      <c r="CEL129"/>
      <c r="CEM129"/>
      <c r="CEN129"/>
      <c r="CEO129"/>
      <c r="CEP129"/>
      <c r="CEQ129"/>
      <c r="CER129"/>
      <c r="CES129"/>
      <c r="CET129"/>
      <c r="CEU129"/>
      <c r="CEV129"/>
      <c r="CEW129"/>
      <c r="CEX129"/>
      <c r="CEY129"/>
      <c r="CEZ129"/>
      <c r="CFA129"/>
      <c r="CFB129"/>
      <c r="CFC129"/>
      <c r="CFD129"/>
      <c r="CFE129"/>
      <c r="CFF129"/>
      <c r="CFG129"/>
      <c r="CFH129"/>
      <c r="CFI129"/>
      <c r="CFJ129"/>
      <c r="CFK129"/>
      <c r="CFL129"/>
      <c r="CFM129"/>
      <c r="CFN129"/>
      <c r="CFO129"/>
      <c r="CFP129"/>
      <c r="CFQ129"/>
      <c r="CFR129"/>
      <c r="CFS129"/>
      <c r="CFT129"/>
      <c r="CFU129"/>
      <c r="CFV129"/>
      <c r="CFW129"/>
      <c r="CFX129"/>
      <c r="CFY129"/>
      <c r="CFZ129"/>
      <c r="CGA129"/>
      <c r="CGB129"/>
      <c r="CGC129"/>
      <c r="CGD129"/>
      <c r="CGE129"/>
      <c r="CGF129"/>
      <c r="CGG129"/>
      <c r="CGH129"/>
      <c r="CGI129"/>
      <c r="CGJ129"/>
      <c r="CGK129"/>
      <c r="CGL129"/>
      <c r="CGM129"/>
      <c r="CGN129"/>
      <c r="CGO129"/>
      <c r="CGP129"/>
      <c r="CGQ129"/>
      <c r="CGR129"/>
      <c r="CGS129"/>
      <c r="CGT129"/>
      <c r="CGU129"/>
      <c r="CGV129"/>
      <c r="CGW129"/>
      <c r="CGX129"/>
      <c r="CGY129"/>
      <c r="CGZ129"/>
      <c r="CHA129"/>
      <c r="CHB129"/>
      <c r="CHC129"/>
      <c r="CHD129"/>
      <c r="CHE129"/>
      <c r="CHF129"/>
      <c r="CHG129"/>
      <c r="CHH129"/>
      <c r="CHI129"/>
      <c r="CHJ129"/>
      <c r="CHK129"/>
      <c r="CHL129"/>
      <c r="CHM129"/>
      <c r="CHN129"/>
      <c r="CHO129"/>
      <c r="CHP129"/>
      <c r="CHQ129"/>
      <c r="CHR129"/>
      <c r="CHS129"/>
      <c r="CHT129"/>
      <c r="CHU129"/>
      <c r="CHV129"/>
      <c r="CHW129"/>
      <c r="CHX129"/>
      <c r="CHY129"/>
      <c r="CHZ129"/>
      <c r="CIA129"/>
      <c r="CIB129"/>
      <c r="CIC129"/>
      <c r="CID129"/>
      <c r="CIE129"/>
      <c r="CIF129"/>
      <c r="CIG129"/>
      <c r="CIH129"/>
      <c r="CII129"/>
      <c r="CIJ129"/>
      <c r="CIK129"/>
      <c r="CIL129"/>
      <c r="CIM129"/>
      <c r="CIN129"/>
      <c r="CIO129"/>
      <c r="CIP129"/>
      <c r="CIQ129"/>
      <c r="CIR129"/>
      <c r="CIS129"/>
      <c r="CIT129"/>
      <c r="CIU129"/>
      <c r="CIV129"/>
      <c r="CIW129"/>
      <c r="CIX129"/>
      <c r="CIY129"/>
      <c r="CIZ129"/>
      <c r="CJA129"/>
      <c r="CJB129"/>
      <c r="CJC129"/>
      <c r="CJD129"/>
      <c r="CJE129"/>
      <c r="CJF129"/>
      <c r="CJG129"/>
      <c r="CJH129"/>
      <c r="CJI129"/>
      <c r="CJJ129"/>
      <c r="CJK129"/>
      <c r="CJL129"/>
      <c r="CJM129"/>
      <c r="CJN129"/>
      <c r="CJO129"/>
      <c r="CJP129"/>
      <c r="CJQ129"/>
      <c r="CJR129"/>
      <c r="CJS129"/>
      <c r="CJT129"/>
      <c r="CJU129"/>
      <c r="CJV129"/>
      <c r="CJW129"/>
      <c r="CJX129"/>
      <c r="CJY129"/>
      <c r="CJZ129"/>
      <c r="CKA129"/>
      <c r="CKB129"/>
      <c r="CKC129"/>
      <c r="CKD129"/>
      <c r="CKE129"/>
      <c r="CKF129"/>
      <c r="CKG129"/>
      <c r="CKH129"/>
      <c r="CKI129"/>
      <c r="CKJ129"/>
      <c r="CKK129"/>
      <c r="CKL129"/>
      <c r="CKM129"/>
      <c r="CKN129"/>
      <c r="CKO129"/>
      <c r="CKP129"/>
      <c r="CKQ129"/>
      <c r="CKR129"/>
      <c r="CKS129"/>
      <c r="CKT129"/>
      <c r="CKU129"/>
      <c r="CKV129"/>
      <c r="CKW129"/>
      <c r="CKX129"/>
      <c r="CKY129"/>
      <c r="CKZ129"/>
      <c r="CLA129"/>
      <c r="CLB129"/>
      <c r="CLC129"/>
      <c r="CLD129"/>
      <c r="CLE129"/>
      <c r="CLF129"/>
      <c r="CLG129"/>
      <c r="CLH129"/>
      <c r="CLI129"/>
      <c r="CLJ129"/>
      <c r="CLK129"/>
      <c r="CLL129"/>
      <c r="CLM129"/>
      <c r="CLN129"/>
      <c r="CLO129"/>
      <c r="CLP129"/>
      <c r="CLQ129"/>
      <c r="CLR129"/>
      <c r="CLS129"/>
      <c r="CLT129"/>
      <c r="CLU129"/>
      <c r="CLV129"/>
      <c r="CLW129"/>
      <c r="CLX129"/>
      <c r="CLY129"/>
      <c r="CLZ129"/>
      <c r="CMA129"/>
      <c r="CMB129"/>
      <c r="CMC129"/>
      <c r="CMD129"/>
      <c r="CME129"/>
      <c r="CMF129"/>
      <c r="CMG129"/>
      <c r="CMH129"/>
      <c r="CMI129"/>
      <c r="CMJ129"/>
      <c r="CMK129"/>
      <c r="CML129"/>
      <c r="CMM129"/>
      <c r="CMN129"/>
      <c r="CMO129"/>
      <c r="CMP129"/>
      <c r="CMQ129"/>
      <c r="CMR129"/>
      <c r="CMS129"/>
      <c r="CMT129"/>
      <c r="CMU129"/>
      <c r="CMV129"/>
      <c r="CMW129"/>
      <c r="CMX129"/>
      <c r="CMY129"/>
      <c r="CMZ129"/>
      <c r="CNA129"/>
      <c r="CNB129"/>
      <c r="CNC129"/>
      <c r="CND129"/>
      <c r="CNE129"/>
      <c r="CNF129"/>
      <c r="CNG129"/>
      <c r="CNH129"/>
      <c r="CNI129"/>
      <c r="CNJ129"/>
      <c r="CNK129"/>
      <c r="CNL129"/>
      <c r="CNM129"/>
      <c r="CNN129"/>
      <c r="CNO129"/>
      <c r="CNP129"/>
      <c r="CNQ129"/>
      <c r="CNR129"/>
      <c r="CNS129"/>
      <c r="CNT129"/>
      <c r="CNU129"/>
      <c r="CNV129"/>
      <c r="CNW129"/>
      <c r="CNX129"/>
      <c r="CNY129"/>
      <c r="CNZ129"/>
      <c r="COA129"/>
      <c r="COB129"/>
      <c r="COC129"/>
      <c r="COD129"/>
      <c r="COE129"/>
      <c r="COF129"/>
      <c r="COG129"/>
      <c r="COH129"/>
      <c r="COI129"/>
      <c r="COJ129"/>
      <c r="COK129"/>
      <c r="COL129"/>
      <c r="COM129"/>
      <c r="CON129"/>
      <c r="COO129"/>
      <c r="COP129"/>
      <c r="COQ129"/>
      <c r="COR129"/>
      <c r="COS129"/>
      <c r="COT129"/>
      <c r="COU129"/>
      <c r="COV129"/>
      <c r="COW129"/>
      <c r="COX129"/>
      <c r="COY129"/>
      <c r="COZ129"/>
      <c r="CPA129"/>
      <c r="CPB129"/>
      <c r="CPC129"/>
      <c r="CPD129"/>
      <c r="CPE129"/>
      <c r="CPF129"/>
      <c r="CPG129"/>
      <c r="CPH129"/>
      <c r="CPI129"/>
      <c r="CPJ129"/>
      <c r="CPK129"/>
      <c r="CPL129"/>
      <c r="CPM129"/>
      <c r="CPN129"/>
      <c r="CPO129"/>
      <c r="CPP129"/>
      <c r="CPQ129"/>
      <c r="CPR129"/>
      <c r="CPS129"/>
      <c r="CPT129"/>
      <c r="CPU129"/>
      <c r="CPV129"/>
      <c r="CPW129"/>
      <c r="CPX129"/>
      <c r="CPY129"/>
      <c r="CPZ129"/>
      <c r="CQA129"/>
      <c r="CQB129"/>
      <c r="CQC129"/>
      <c r="CQD129"/>
      <c r="CQE129"/>
      <c r="CQF129"/>
      <c r="CQG129"/>
      <c r="CQH129"/>
      <c r="CQI129"/>
      <c r="CQJ129"/>
      <c r="CQK129"/>
      <c r="CQL129"/>
      <c r="CQM129"/>
      <c r="CQN129"/>
      <c r="CQO129"/>
      <c r="CQP129"/>
      <c r="CQQ129"/>
      <c r="CQR129"/>
      <c r="CQS129"/>
      <c r="CQT129"/>
      <c r="CQU129"/>
      <c r="CQV129"/>
      <c r="CQW129"/>
      <c r="CQX129"/>
      <c r="CQY129"/>
      <c r="CQZ129"/>
      <c r="CRA129"/>
      <c r="CRB129"/>
      <c r="CRC129"/>
      <c r="CRD129"/>
      <c r="CRE129"/>
      <c r="CRF129"/>
      <c r="CRG129"/>
      <c r="CRH129"/>
      <c r="CRI129"/>
      <c r="CRJ129"/>
      <c r="CRK129"/>
      <c r="CRL129"/>
      <c r="CRM129"/>
      <c r="CRN129"/>
      <c r="CRO129"/>
      <c r="CRP129"/>
      <c r="CRQ129"/>
      <c r="CRR129"/>
      <c r="CRS129"/>
      <c r="CRT129"/>
      <c r="CRU129"/>
      <c r="CRV129"/>
      <c r="CRW129"/>
      <c r="CRX129"/>
      <c r="CRY129"/>
      <c r="CRZ129"/>
      <c r="CSA129"/>
      <c r="CSB129"/>
      <c r="CSC129"/>
      <c r="CSD129"/>
      <c r="CSE129"/>
      <c r="CSF129"/>
      <c r="CSG129"/>
      <c r="CSH129"/>
      <c r="CSI129"/>
      <c r="CSJ129"/>
      <c r="CSK129"/>
      <c r="CSL129"/>
      <c r="CSM129"/>
      <c r="CSN129"/>
      <c r="CSO129"/>
      <c r="CSP129"/>
      <c r="CSQ129"/>
      <c r="CSR129"/>
      <c r="CSS129"/>
      <c r="CST129"/>
      <c r="CSU129"/>
      <c r="CSV129"/>
      <c r="CSW129"/>
      <c r="CSX129"/>
      <c r="CSY129"/>
      <c r="CSZ129"/>
      <c r="CTA129"/>
      <c r="CTB129"/>
      <c r="CTC129"/>
      <c r="CTD129"/>
      <c r="CTE129"/>
      <c r="CTF129"/>
      <c r="CTG129"/>
      <c r="CTH129"/>
      <c r="CTI129"/>
      <c r="CTJ129"/>
      <c r="CTK129"/>
      <c r="CTL129"/>
      <c r="CTM129"/>
      <c r="CTN129"/>
      <c r="CTO129"/>
      <c r="CTP129"/>
      <c r="CTQ129"/>
      <c r="CTR129"/>
      <c r="CTS129"/>
      <c r="CTT129"/>
      <c r="CTU129"/>
      <c r="CTV129"/>
      <c r="CTW129"/>
      <c r="CTX129"/>
      <c r="CTY129"/>
      <c r="CTZ129"/>
      <c r="CUA129"/>
      <c r="CUB129"/>
      <c r="CUC129"/>
      <c r="CUD129"/>
      <c r="CUE129"/>
      <c r="CUF129"/>
      <c r="CUG129"/>
      <c r="CUH129"/>
      <c r="CUI129"/>
      <c r="CUJ129"/>
      <c r="CUK129"/>
      <c r="CUL129"/>
      <c r="CUM129"/>
      <c r="CUN129"/>
      <c r="CUO129"/>
      <c r="CUP129"/>
      <c r="CUQ129"/>
      <c r="CUR129"/>
      <c r="CUS129"/>
      <c r="CUT129"/>
      <c r="CUU129"/>
      <c r="CUV129"/>
      <c r="CUW129"/>
      <c r="CUX129"/>
      <c r="CUY129"/>
      <c r="CUZ129"/>
      <c r="CVA129"/>
      <c r="CVB129"/>
      <c r="CVC129"/>
      <c r="CVD129"/>
      <c r="CVE129"/>
      <c r="CVF129"/>
      <c r="CVG129"/>
      <c r="CVH129"/>
      <c r="CVI129"/>
      <c r="CVJ129"/>
      <c r="CVK129"/>
      <c r="CVL129"/>
      <c r="CVM129"/>
      <c r="CVN129"/>
      <c r="CVO129"/>
      <c r="CVP129"/>
      <c r="CVQ129"/>
      <c r="CVR129"/>
      <c r="CVS129"/>
      <c r="CVT129"/>
      <c r="CVU129"/>
      <c r="CVV129"/>
      <c r="CVW129"/>
      <c r="CVX129"/>
      <c r="CVY129"/>
      <c r="CVZ129"/>
      <c r="CWA129"/>
      <c r="CWB129"/>
      <c r="CWC129"/>
      <c r="CWD129"/>
      <c r="CWE129"/>
      <c r="CWF129"/>
      <c r="CWG129"/>
      <c r="CWH129"/>
      <c r="CWI129"/>
      <c r="CWJ129"/>
      <c r="CWK129"/>
      <c r="CWL129"/>
      <c r="CWM129"/>
      <c r="CWN129"/>
      <c r="CWO129"/>
      <c r="CWP129"/>
      <c r="CWQ129"/>
      <c r="CWR129"/>
      <c r="CWS129"/>
      <c r="CWT129"/>
      <c r="CWU129"/>
      <c r="CWV129"/>
      <c r="CWW129"/>
      <c r="CWX129"/>
      <c r="CWY129"/>
      <c r="CWZ129"/>
      <c r="CXA129"/>
      <c r="CXB129"/>
      <c r="CXC129"/>
      <c r="CXD129"/>
      <c r="CXE129"/>
      <c r="CXF129"/>
      <c r="CXG129"/>
      <c r="CXH129"/>
      <c r="CXI129"/>
      <c r="CXJ129"/>
      <c r="CXK129"/>
      <c r="CXL129"/>
      <c r="CXM129"/>
      <c r="CXN129"/>
      <c r="CXO129"/>
      <c r="CXP129"/>
      <c r="CXQ129"/>
      <c r="CXR129"/>
      <c r="CXS129"/>
      <c r="CXT129"/>
      <c r="CXU129"/>
      <c r="CXV129"/>
      <c r="CXW129"/>
      <c r="CXX129"/>
      <c r="CXY129"/>
      <c r="CXZ129"/>
      <c r="CYA129"/>
      <c r="CYB129"/>
      <c r="CYC129"/>
      <c r="CYD129"/>
      <c r="CYE129"/>
      <c r="CYF129"/>
      <c r="CYG129"/>
      <c r="CYH129"/>
      <c r="CYI129"/>
      <c r="CYJ129"/>
      <c r="CYK129"/>
      <c r="CYL129"/>
      <c r="CYM129"/>
      <c r="CYN129"/>
      <c r="CYO129"/>
      <c r="CYP129"/>
      <c r="CYQ129"/>
      <c r="CYR129"/>
      <c r="CYS129"/>
      <c r="CYT129"/>
      <c r="CYU129"/>
      <c r="CYV129"/>
      <c r="CYW129"/>
      <c r="CYX129"/>
      <c r="CYY129"/>
      <c r="CYZ129"/>
      <c r="CZA129"/>
      <c r="CZB129"/>
      <c r="CZC129"/>
      <c r="CZD129"/>
      <c r="CZE129"/>
      <c r="CZF129"/>
      <c r="CZG129"/>
      <c r="CZH129"/>
      <c r="CZI129"/>
      <c r="CZJ129"/>
      <c r="CZK129"/>
      <c r="CZL129"/>
      <c r="CZM129"/>
      <c r="CZN129"/>
      <c r="CZO129"/>
      <c r="CZP129"/>
      <c r="CZQ129"/>
      <c r="CZR129"/>
      <c r="CZS129"/>
      <c r="CZT129"/>
      <c r="CZU129"/>
      <c r="CZV129"/>
      <c r="CZW129"/>
      <c r="CZX129"/>
      <c r="CZY129"/>
      <c r="CZZ129"/>
      <c r="DAA129"/>
      <c r="DAB129"/>
      <c r="DAC129"/>
      <c r="DAD129"/>
      <c r="DAE129"/>
      <c r="DAF129"/>
      <c r="DAG129"/>
      <c r="DAH129"/>
      <c r="DAI129"/>
      <c r="DAJ129"/>
      <c r="DAK129"/>
      <c r="DAL129"/>
      <c r="DAM129"/>
      <c r="DAN129"/>
      <c r="DAO129"/>
      <c r="DAP129"/>
      <c r="DAQ129"/>
      <c r="DAR129"/>
      <c r="DAS129"/>
      <c r="DAT129"/>
      <c r="DAU129"/>
      <c r="DAV129"/>
      <c r="DAW129"/>
      <c r="DAX129"/>
      <c r="DAY129"/>
      <c r="DAZ129"/>
      <c r="DBA129"/>
      <c r="DBB129"/>
      <c r="DBC129"/>
      <c r="DBD129"/>
      <c r="DBE129"/>
      <c r="DBF129"/>
      <c r="DBG129"/>
      <c r="DBH129"/>
      <c r="DBI129"/>
      <c r="DBJ129"/>
      <c r="DBK129"/>
      <c r="DBL129"/>
      <c r="DBM129"/>
      <c r="DBN129"/>
      <c r="DBO129"/>
      <c r="DBP129"/>
      <c r="DBQ129"/>
      <c r="DBR129"/>
      <c r="DBS129"/>
      <c r="DBT129"/>
      <c r="DBU129"/>
      <c r="DBV129"/>
      <c r="DBW129"/>
      <c r="DBX129"/>
      <c r="DBY129"/>
      <c r="DBZ129"/>
      <c r="DCA129"/>
      <c r="DCB129"/>
      <c r="DCC129"/>
      <c r="DCD129"/>
      <c r="DCE129"/>
      <c r="DCF129"/>
      <c r="DCG129"/>
      <c r="DCH129"/>
      <c r="DCI129"/>
      <c r="DCJ129"/>
      <c r="DCK129"/>
      <c r="DCL129"/>
      <c r="DCM129"/>
      <c r="DCN129"/>
      <c r="DCO129"/>
      <c r="DCP129"/>
      <c r="DCQ129"/>
      <c r="DCR129"/>
      <c r="DCS129"/>
      <c r="DCT129"/>
      <c r="DCU129"/>
      <c r="DCV129"/>
      <c r="DCW129"/>
      <c r="DCX129"/>
      <c r="DCY129"/>
      <c r="DCZ129"/>
      <c r="DDA129"/>
      <c r="DDB129"/>
      <c r="DDC129"/>
      <c r="DDD129"/>
      <c r="DDE129"/>
      <c r="DDF129"/>
      <c r="DDG129"/>
      <c r="DDH129"/>
      <c r="DDI129"/>
      <c r="DDJ129"/>
      <c r="DDK129"/>
      <c r="DDL129"/>
      <c r="DDM129"/>
      <c r="DDN129"/>
      <c r="DDO129"/>
      <c r="DDP129"/>
      <c r="DDQ129"/>
      <c r="DDR129"/>
      <c r="DDS129"/>
      <c r="DDT129"/>
      <c r="DDU129"/>
      <c r="DDV129"/>
      <c r="DDW129"/>
      <c r="DDX129"/>
      <c r="DDY129"/>
      <c r="DDZ129"/>
      <c r="DEA129"/>
      <c r="DEB129"/>
      <c r="DEC129"/>
      <c r="DED129"/>
      <c r="DEE129"/>
      <c r="DEF129"/>
      <c r="DEG129"/>
      <c r="DEH129"/>
      <c r="DEI129"/>
      <c r="DEJ129"/>
      <c r="DEK129"/>
      <c r="DEL129"/>
      <c r="DEM129"/>
      <c r="DEN129"/>
      <c r="DEO129"/>
      <c r="DEP129"/>
      <c r="DEQ129"/>
      <c r="DER129"/>
      <c r="DES129"/>
      <c r="DET129"/>
      <c r="DEU129"/>
      <c r="DEV129"/>
      <c r="DEW129"/>
      <c r="DEX129"/>
      <c r="DEY129"/>
      <c r="DEZ129"/>
      <c r="DFA129"/>
      <c r="DFB129"/>
      <c r="DFC129"/>
      <c r="DFD129"/>
      <c r="DFE129"/>
      <c r="DFF129"/>
      <c r="DFG129"/>
      <c r="DFH129"/>
      <c r="DFI129"/>
      <c r="DFJ129"/>
      <c r="DFK129"/>
      <c r="DFL129"/>
      <c r="DFM129"/>
      <c r="DFN129"/>
      <c r="DFO129"/>
      <c r="DFP129"/>
      <c r="DFQ129"/>
      <c r="DFR129"/>
      <c r="DFS129"/>
      <c r="DFT129"/>
      <c r="DFU129"/>
      <c r="DFV129"/>
      <c r="DFW129"/>
      <c r="DFX129"/>
      <c r="DFY129"/>
      <c r="DFZ129"/>
      <c r="DGA129"/>
      <c r="DGB129"/>
      <c r="DGC129"/>
      <c r="DGD129"/>
      <c r="DGE129"/>
      <c r="DGF129"/>
      <c r="DGG129"/>
      <c r="DGH129"/>
      <c r="DGI129"/>
      <c r="DGJ129"/>
      <c r="DGK129"/>
      <c r="DGL129"/>
      <c r="DGM129"/>
      <c r="DGN129"/>
      <c r="DGO129"/>
      <c r="DGP129"/>
      <c r="DGQ129"/>
      <c r="DGR129"/>
      <c r="DGS129"/>
      <c r="DGT129"/>
      <c r="DGU129"/>
      <c r="DGV129"/>
      <c r="DGW129"/>
      <c r="DGX129"/>
      <c r="DGY129"/>
      <c r="DGZ129"/>
      <c r="DHA129"/>
      <c r="DHB129"/>
      <c r="DHC129"/>
      <c r="DHD129"/>
      <c r="DHE129"/>
      <c r="DHF129"/>
      <c r="DHG129"/>
      <c r="DHH129"/>
      <c r="DHI129"/>
      <c r="DHJ129"/>
      <c r="DHK129"/>
      <c r="DHL129"/>
      <c r="DHM129"/>
      <c r="DHN129"/>
      <c r="DHO129"/>
      <c r="DHP129"/>
      <c r="DHQ129"/>
      <c r="DHR129"/>
      <c r="DHS129"/>
      <c r="DHT129"/>
      <c r="DHU129"/>
      <c r="DHV129"/>
      <c r="DHW129"/>
      <c r="DHX129"/>
      <c r="DHY129"/>
      <c r="DHZ129"/>
      <c r="DIA129"/>
      <c r="DIB129"/>
      <c r="DIC129"/>
      <c r="DID129"/>
      <c r="DIE129"/>
      <c r="DIF129"/>
      <c r="DIG129"/>
      <c r="DIH129"/>
      <c r="DII129"/>
      <c r="DIJ129"/>
      <c r="DIK129"/>
      <c r="DIL129"/>
      <c r="DIM129"/>
      <c r="DIN129"/>
      <c r="DIO129"/>
      <c r="DIP129"/>
      <c r="DIQ129"/>
      <c r="DIR129"/>
      <c r="DIS129"/>
      <c r="DIT129"/>
      <c r="DIU129"/>
      <c r="DIV129"/>
      <c r="DIW129"/>
      <c r="DIX129"/>
      <c r="DIY129"/>
      <c r="DIZ129"/>
      <c r="DJA129"/>
      <c r="DJB129"/>
      <c r="DJC129"/>
      <c r="DJD129"/>
      <c r="DJE129"/>
      <c r="DJF129"/>
      <c r="DJG129"/>
      <c r="DJH129"/>
      <c r="DJI129"/>
      <c r="DJJ129"/>
      <c r="DJK129"/>
      <c r="DJL129"/>
      <c r="DJM129"/>
      <c r="DJN129"/>
      <c r="DJO129"/>
      <c r="DJP129"/>
      <c r="DJQ129"/>
      <c r="DJR129"/>
      <c r="DJS129"/>
      <c r="DJT129"/>
      <c r="DJU129"/>
      <c r="DJV129"/>
      <c r="DJW129"/>
      <c r="DJX129"/>
      <c r="DJY129"/>
      <c r="DJZ129"/>
      <c r="DKA129"/>
      <c r="DKB129"/>
      <c r="DKC129"/>
      <c r="DKD129"/>
      <c r="DKE129"/>
      <c r="DKF129"/>
      <c r="DKG129"/>
      <c r="DKH129"/>
      <c r="DKI129"/>
      <c r="DKJ129"/>
      <c r="DKK129"/>
      <c r="DKL129"/>
      <c r="DKM129"/>
      <c r="DKN129"/>
      <c r="DKO129"/>
      <c r="DKP129"/>
      <c r="DKQ129"/>
      <c r="DKR129"/>
      <c r="DKS129"/>
      <c r="DKT129"/>
      <c r="DKU129"/>
      <c r="DKV129"/>
      <c r="DKW129"/>
      <c r="DKX129"/>
      <c r="DKY129"/>
      <c r="DKZ129"/>
      <c r="DLA129"/>
      <c r="DLB129"/>
      <c r="DLC129"/>
      <c r="DLD129"/>
      <c r="DLE129"/>
      <c r="DLF129"/>
      <c r="DLG129"/>
      <c r="DLH129"/>
      <c r="DLI129"/>
      <c r="DLJ129"/>
      <c r="DLK129"/>
      <c r="DLL129"/>
      <c r="DLM129"/>
      <c r="DLN129"/>
      <c r="DLO129"/>
      <c r="DLP129"/>
      <c r="DLQ129"/>
      <c r="DLR129"/>
      <c r="DLS129"/>
      <c r="DLT129"/>
      <c r="DLU129"/>
      <c r="DLV129"/>
      <c r="DLW129"/>
      <c r="DLX129"/>
      <c r="DLY129"/>
      <c r="DLZ129"/>
      <c r="DMA129"/>
      <c r="DMB129"/>
      <c r="DMC129"/>
      <c r="DMD129"/>
      <c r="DME129"/>
      <c r="DMF129"/>
      <c r="DMG129"/>
      <c r="DMH129"/>
      <c r="DMI129"/>
      <c r="DMJ129"/>
      <c r="DMK129"/>
      <c r="DML129"/>
      <c r="DMM129"/>
      <c r="DMN129"/>
      <c r="DMO129"/>
      <c r="DMP129"/>
      <c r="DMQ129"/>
      <c r="DMR129"/>
      <c r="DMS129"/>
      <c r="DMT129"/>
      <c r="DMU129"/>
      <c r="DMV129"/>
      <c r="DMW129"/>
      <c r="DMX129"/>
      <c r="DMY129"/>
      <c r="DMZ129"/>
      <c r="DNA129"/>
      <c r="DNB129"/>
      <c r="DNC129"/>
      <c r="DND129"/>
      <c r="DNE129"/>
      <c r="DNF129"/>
      <c r="DNG129"/>
      <c r="DNH129"/>
      <c r="DNI129"/>
      <c r="DNJ129"/>
      <c r="DNK129"/>
      <c r="DNL129"/>
      <c r="DNM129"/>
      <c r="DNN129"/>
      <c r="DNO129"/>
      <c r="DNP129"/>
      <c r="DNQ129"/>
      <c r="DNR129"/>
      <c r="DNS129"/>
      <c r="DNT129"/>
      <c r="DNU129"/>
      <c r="DNV129"/>
      <c r="DNW129"/>
      <c r="DNX129"/>
      <c r="DNY129"/>
      <c r="DNZ129"/>
      <c r="DOA129"/>
      <c r="DOB129"/>
      <c r="DOC129"/>
      <c r="DOD129"/>
      <c r="DOE129"/>
      <c r="DOF129"/>
      <c r="DOG129"/>
      <c r="DOH129"/>
      <c r="DOI129"/>
      <c r="DOJ129"/>
      <c r="DOK129"/>
      <c r="DOL129"/>
      <c r="DOM129"/>
      <c r="DON129"/>
      <c r="DOO129"/>
      <c r="DOP129"/>
      <c r="DOQ129"/>
      <c r="DOR129"/>
      <c r="DOS129"/>
      <c r="DOT129"/>
      <c r="DOU129"/>
      <c r="DOV129"/>
      <c r="DOW129"/>
      <c r="DOX129"/>
      <c r="DOY129"/>
      <c r="DOZ129"/>
      <c r="DPA129"/>
      <c r="DPB129"/>
      <c r="DPC129"/>
      <c r="DPD129"/>
      <c r="DPE129"/>
      <c r="DPF129"/>
      <c r="DPG129"/>
      <c r="DPH129"/>
      <c r="DPI129"/>
      <c r="DPJ129"/>
      <c r="DPK129"/>
      <c r="DPL129"/>
      <c r="DPM129"/>
      <c r="DPN129"/>
      <c r="DPO129"/>
      <c r="DPP129"/>
      <c r="DPQ129"/>
      <c r="DPR129"/>
      <c r="DPS129"/>
      <c r="DPT129"/>
      <c r="DPU129"/>
      <c r="DPV129"/>
      <c r="DPW129"/>
      <c r="DPX129"/>
      <c r="DPY129"/>
      <c r="DPZ129"/>
      <c r="DQA129"/>
      <c r="DQB129"/>
      <c r="DQC129"/>
      <c r="DQD129"/>
      <c r="DQE129"/>
      <c r="DQF129"/>
      <c r="DQG129"/>
      <c r="DQH129"/>
      <c r="DQI129"/>
      <c r="DQJ129"/>
      <c r="DQK129"/>
      <c r="DQL129"/>
      <c r="DQM129"/>
      <c r="DQN129"/>
      <c r="DQO129"/>
      <c r="DQP129"/>
      <c r="DQQ129"/>
      <c r="DQR129"/>
      <c r="DQS129"/>
      <c r="DQT129"/>
      <c r="DQU129"/>
      <c r="DQV129"/>
      <c r="DQW129"/>
      <c r="DQX129"/>
      <c r="DQY129"/>
      <c r="DQZ129"/>
      <c r="DRA129"/>
      <c r="DRB129"/>
      <c r="DRC129"/>
      <c r="DRD129"/>
      <c r="DRE129"/>
      <c r="DRF129"/>
      <c r="DRG129"/>
      <c r="DRH129"/>
      <c r="DRI129"/>
      <c r="DRJ129"/>
      <c r="DRK129"/>
      <c r="DRL129"/>
      <c r="DRM129"/>
      <c r="DRN129"/>
      <c r="DRO129"/>
      <c r="DRP129"/>
      <c r="DRQ129"/>
      <c r="DRR129"/>
      <c r="DRS129"/>
      <c r="DRT129"/>
      <c r="DRU129"/>
      <c r="DRV129"/>
      <c r="DRW129"/>
      <c r="DRX129"/>
      <c r="DRY129"/>
      <c r="DRZ129"/>
      <c r="DSA129"/>
      <c r="DSB129"/>
      <c r="DSC129"/>
      <c r="DSD129"/>
      <c r="DSE129"/>
      <c r="DSF129"/>
      <c r="DSG129"/>
      <c r="DSH129"/>
      <c r="DSI129"/>
      <c r="DSJ129"/>
      <c r="DSK129"/>
      <c r="DSL129"/>
      <c r="DSM129"/>
      <c r="DSN129"/>
      <c r="DSO129"/>
      <c r="DSP129"/>
      <c r="DSQ129"/>
      <c r="DSR129"/>
      <c r="DSS129"/>
      <c r="DST129"/>
      <c r="DSU129"/>
      <c r="DSV129"/>
      <c r="DSW129"/>
      <c r="DSX129"/>
      <c r="DSY129"/>
      <c r="DSZ129"/>
      <c r="DTA129"/>
      <c r="DTB129"/>
      <c r="DTC129"/>
      <c r="DTD129"/>
      <c r="DTE129"/>
      <c r="DTF129"/>
      <c r="DTG129"/>
      <c r="DTH129"/>
      <c r="DTI129"/>
      <c r="DTJ129"/>
      <c r="DTK129"/>
      <c r="DTL129"/>
      <c r="DTM129"/>
      <c r="DTN129"/>
      <c r="DTO129"/>
      <c r="DTP129"/>
      <c r="DTQ129"/>
      <c r="DTR129"/>
      <c r="DTS129"/>
      <c r="DTT129"/>
      <c r="DTU129"/>
      <c r="DTV129"/>
      <c r="DTW129"/>
      <c r="DTX129"/>
      <c r="DTY129"/>
      <c r="DTZ129"/>
      <c r="DUA129"/>
      <c r="DUB129"/>
      <c r="DUC129"/>
      <c r="DUD129"/>
      <c r="DUE129"/>
      <c r="DUF129"/>
      <c r="DUG129"/>
      <c r="DUH129"/>
      <c r="DUI129"/>
      <c r="DUJ129"/>
      <c r="DUK129"/>
      <c r="DUL129"/>
      <c r="DUM129"/>
      <c r="DUN129"/>
      <c r="DUO129"/>
      <c r="DUP129"/>
      <c r="DUQ129"/>
      <c r="DUR129"/>
      <c r="DUS129"/>
      <c r="DUT129"/>
      <c r="DUU129"/>
      <c r="DUV129"/>
      <c r="DUW129"/>
      <c r="DUX129"/>
      <c r="DUY129"/>
      <c r="DUZ129"/>
      <c r="DVA129"/>
      <c r="DVB129"/>
      <c r="DVC129"/>
      <c r="DVD129"/>
      <c r="DVE129"/>
      <c r="DVF129"/>
      <c r="DVG129"/>
      <c r="DVH129"/>
      <c r="DVI129"/>
      <c r="DVJ129"/>
      <c r="DVK129"/>
      <c r="DVL129"/>
      <c r="DVM129"/>
      <c r="DVN129"/>
      <c r="DVO129"/>
      <c r="DVP129"/>
      <c r="DVQ129"/>
      <c r="DVR129"/>
      <c r="DVS129"/>
      <c r="DVT129"/>
      <c r="DVU129"/>
      <c r="DVV129"/>
      <c r="DVW129"/>
      <c r="DVX129"/>
      <c r="DVY129"/>
      <c r="DVZ129"/>
      <c r="DWA129"/>
      <c r="DWB129"/>
      <c r="DWC129"/>
      <c r="DWD129"/>
      <c r="DWE129"/>
      <c r="DWF129"/>
      <c r="DWG129"/>
      <c r="DWH129"/>
      <c r="DWI129"/>
      <c r="DWJ129"/>
      <c r="DWK129"/>
      <c r="DWL129"/>
      <c r="DWM129"/>
      <c r="DWN129"/>
      <c r="DWO129"/>
      <c r="DWP129"/>
      <c r="DWQ129"/>
      <c r="DWR129"/>
      <c r="DWS129"/>
      <c r="DWT129"/>
      <c r="DWU129"/>
      <c r="DWV129"/>
      <c r="DWW129"/>
      <c r="DWX129"/>
      <c r="DWY129"/>
      <c r="DWZ129"/>
      <c r="DXA129"/>
      <c r="DXB129"/>
      <c r="DXC129"/>
      <c r="DXD129"/>
      <c r="DXE129"/>
      <c r="DXF129"/>
      <c r="DXG129"/>
      <c r="DXH129"/>
      <c r="DXI129"/>
      <c r="DXJ129"/>
      <c r="DXK129"/>
      <c r="DXL129"/>
      <c r="DXM129"/>
      <c r="DXN129"/>
      <c r="DXO129"/>
      <c r="DXP129"/>
      <c r="DXQ129"/>
      <c r="DXR129"/>
      <c r="DXS129"/>
      <c r="DXT129"/>
      <c r="DXU129"/>
      <c r="DXV129"/>
      <c r="DXW129"/>
      <c r="DXX129"/>
      <c r="DXY129"/>
      <c r="DXZ129"/>
      <c r="DYA129"/>
      <c r="DYB129"/>
      <c r="DYC129"/>
      <c r="DYD129"/>
      <c r="DYE129"/>
      <c r="DYF129"/>
      <c r="DYG129"/>
      <c r="DYH129"/>
      <c r="DYI129"/>
      <c r="DYJ129"/>
      <c r="DYK129"/>
      <c r="DYL129"/>
      <c r="DYM129"/>
      <c r="DYN129"/>
      <c r="DYO129"/>
      <c r="DYP129"/>
      <c r="DYQ129"/>
      <c r="DYR129"/>
      <c r="DYS129"/>
      <c r="DYT129"/>
      <c r="DYU129"/>
      <c r="DYV129"/>
      <c r="DYW129"/>
      <c r="DYX129"/>
      <c r="DYY129"/>
      <c r="DYZ129"/>
      <c r="DZA129"/>
      <c r="DZB129"/>
      <c r="DZC129"/>
      <c r="DZD129"/>
      <c r="DZE129"/>
      <c r="DZF129"/>
      <c r="DZG129"/>
      <c r="DZH129"/>
      <c r="DZI129"/>
      <c r="DZJ129"/>
      <c r="DZK129"/>
      <c r="DZL129"/>
      <c r="DZM129"/>
      <c r="DZN129"/>
      <c r="DZO129"/>
      <c r="DZP129"/>
      <c r="DZQ129"/>
      <c r="DZR129"/>
      <c r="DZS129"/>
      <c r="DZT129"/>
      <c r="DZU129"/>
      <c r="DZV129"/>
      <c r="DZW129"/>
      <c r="DZX129"/>
      <c r="DZY129"/>
      <c r="DZZ129"/>
      <c r="EAA129"/>
      <c r="EAB129"/>
      <c r="EAC129"/>
      <c r="EAD129"/>
      <c r="EAE129"/>
      <c r="EAF129"/>
      <c r="EAG129"/>
      <c r="EAH129"/>
      <c r="EAI129"/>
      <c r="EAJ129"/>
      <c r="EAK129"/>
      <c r="EAL129"/>
      <c r="EAM129"/>
      <c r="EAN129"/>
      <c r="EAO129"/>
      <c r="EAP129"/>
      <c r="EAQ129"/>
      <c r="EAR129"/>
      <c r="EAS129"/>
      <c r="EAT129"/>
      <c r="EAU129"/>
      <c r="EAV129"/>
      <c r="EAW129"/>
      <c r="EAX129"/>
      <c r="EAY129"/>
      <c r="EAZ129"/>
      <c r="EBA129"/>
      <c r="EBB129"/>
      <c r="EBC129"/>
      <c r="EBD129"/>
      <c r="EBE129"/>
      <c r="EBF129"/>
      <c r="EBG129"/>
      <c r="EBH129"/>
      <c r="EBI129"/>
      <c r="EBJ129"/>
      <c r="EBK129"/>
      <c r="EBL129"/>
      <c r="EBM129"/>
      <c r="EBN129"/>
      <c r="EBO129"/>
      <c r="EBP129"/>
      <c r="EBQ129"/>
      <c r="EBR129"/>
      <c r="EBS129"/>
      <c r="EBT129"/>
      <c r="EBU129"/>
      <c r="EBV129"/>
      <c r="EBW129"/>
      <c r="EBX129"/>
      <c r="EBY129"/>
      <c r="EBZ129"/>
      <c r="ECA129"/>
      <c r="ECB129"/>
      <c r="ECC129"/>
      <c r="ECD129"/>
      <c r="ECE129"/>
      <c r="ECF129"/>
      <c r="ECG129"/>
      <c r="ECH129"/>
      <c r="ECI129"/>
      <c r="ECJ129"/>
      <c r="ECK129"/>
      <c r="ECL129"/>
      <c r="ECM129"/>
      <c r="ECN129"/>
      <c r="ECO129"/>
      <c r="ECP129"/>
      <c r="ECQ129"/>
      <c r="ECR129"/>
      <c r="ECS129"/>
      <c r="ECT129"/>
      <c r="ECU129"/>
      <c r="ECV129"/>
      <c r="ECW129"/>
      <c r="ECX129"/>
      <c r="ECY129"/>
      <c r="ECZ129"/>
      <c r="EDA129"/>
      <c r="EDB129"/>
      <c r="EDC129"/>
      <c r="EDD129"/>
      <c r="EDE129"/>
      <c r="EDF129"/>
      <c r="EDG129"/>
      <c r="EDH129"/>
      <c r="EDI129"/>
      <c r="EDJ129"/>
      <c r="EDK129"/>
      <c r="EDL129"/>
      <c r="EDM129"/>
      <c r="EDN129"/>
      <c r="EDO129"/>
      <c r="EDP129"/>
      <c r="EDQ129"/>
      <c r="EDR129"/>
      <c r="EDS129"/>
      <c r="EDT129"/>
      <c r="EDU129"/>
      <c r="EDV129"/>
      <c r="EDW129"/>
      <c r="EDX129"/>
      <c r="EDY129"/>
      <c r="EDZ129"/>
      <c r="EEA129"/>
      <c r="EEB129"/>
      <c r="EEC129"/>
      <c r="EED129"/>
      <c r="EEE129"/>
      <c r="EEF129"/>
      <c r="EEG129"/>
      <c r="EEH129"/>
      <c r="EEI129"/>
      <c r="EEJ129"/>
      <c r="EEK129"/>
      <c r="EEL129"/>
      <c r="EEM129"/>
      <c r="EEN129"/>
      <c r="EEO129"/>
      <c r="EEP129"/>
      <c r="EEQ129"/>
      <c r="EER129"/>
      <c r="EES129"/>
      <c r="EET129"/>
      <c r="EEU129"/>
      <c r="EEV129"/>
      <c r="EEW129"/>
      <c r="EEX129"/>
      <c r="EEY129"/>
      <c r="EEZ129"/>
      <c r="EFA129"/>
      <c r="EFB129"/>
      <c r="EFC129"/>
      <c r="EFD129"/>
      <c r="EFE129"/>
      <c r="EFF129"/>
      <c r="EFG129"/>
      <c r="EFH129"/>
      <c r="EFI129"/>
      <c r="EFJ129"/>
      <c r="EFK129"/>
      <c r="EFL129"/>
      <c r="EFM129"/>
      <c r="EFN129"/>
      <c r="EFO129"/>
      <c r="EFP129"/>
      <c r="EFQ129"/>
      <c r="EFR129"/>
      <c r="EFS129"/>
      <c r="EFT129"/>
      <c r="EFU129"/>
      <c r="EFV129"/>
      <c r="EFW129"/>
      <c r="EFX129"/>
      <c r="EFY129"/>
      <c r="EFZ129"/>
      <c r="EGA129"/>
      <c r="EGB129"/>
      <c r="EGC129"/>
      <c r="EGD129"/>
      <c r="EGE129"/>
      <c r="EGF129"/>
      <c r="EGG129"/>
      <c r="EGH129"/>
      <c r="EGI129"/>
      <c r="EGJ129"/>
      <c r="EGK129"/>
      <c r="EGL129"/>
      <c r="EGM129"/>
      <c r="EGN129"/>
      <c r="EGO129"/>
      <c r="EGP129"/>
      <c r="EGQ129"/>
      <c r="EGR129"/>
      <c r="EGS129"/>
      <c r="EGT129"/>
      <c r="EGU129"/>
      <c r="EGV129"/>
      <c r="EGW129"/>
      <c r="EGX129"/>
      <c r="EGY129"/>
      <c r="EGZ129"/>
      <c r="EHA129"/>
      <c r="EHB129"/>
      <c r="EHC129"/>
      <c r="EHD129"/>
      <c r="EHE129"/>
      <c r="EHF129"/>
      <c r="EHG129"/>
      <c r="EHH129"/>
      <c r="EHI129"/>
      <c r="EHJ129"/>
      <c r="EHK129"/>
      <c r="EHL129"/>
      <c r="EHM129"/>
      <c r="EHN129"/>
      <c r="EHO129"/>
      <c r="EHP129"/>
      <c r="EHQ129"/>
      <c r="EHR129"/>
      <c r="EHS129"/>
      <c r="EHT129"/>
      <c r="EHU129"/>
      <c r="EHV129"/>
      <c r="EHW129"/>
      <c r="EHX129"/>
      <c r="EHY129"/>
      <c r="EHZ129"/>
      <c r="EIA129"/>
      <c r="EIB129"/>
      <c r="EIC129"/>
      <c r="EID129"/>
      <c r="EIE129"/>
      <c r="EIF129"/>
      <c r="EIG129"/>
      <c r="EIH129"/>
      <c r="EII129"/>
      <c r="EIJ129"/>
      <c r="EIK129"/>
      <c r="EIL129"/>
      <c r="EIM129"/>
      <c r="EIN129"/>
      <c r="EIO129"/>
      <c r="EIP129"/>
      <c r="EIQ129"/>
      <c r="EIR129"/>
      <c r="EIS129"/>
      <c r="EIT129"/>
      <c r="EIU129"/>
      <c r="EIV129"/>
      <c r="EIW129"/>
      <c r="EIX129"/>
      <c r="EIY129"/>
      <c r="EIZ129"/>
      <c r="EJA129"/>
      <c r="EJB129"/>
      <c r="EJC129"/>
      <c r="EJD129"/>
      <c r="EJE129"/>
      <c r="EJF129"/>
      <c r="EJG129"/>
      <c r="EJH129"/>
      <c r="EJI129"/>
      <c r="EJJ129"/>
      <c r="EJK129"/>
      <c r="EJL129"/>
      <c r="EJM129"/>
      <c r="EJN129"/>
      <c r="EJO129"/>
      <c r="EJP129"/>
      <c r="EJQ129"/>
      <c r="EJR129"/>
      <c r="EJS129"/>
      <c r="EJT129"/>
      <c r="EJU129"/>
      <c r="EJV129"/>
      <c r="EJW129"/>
      <c r="EJX129"/>
      <c r="EJY129"/>
      <c r="EJZ129"/>
      <c r="EKA129"/>
      <c r="EKB129"/>
      <c r="EKC129"/>
      <c r="EKD129"/>
      <c r="EKE129"/>
      <c r="EKF129"/>
      <c r="EKG129"/>
      <c r="EKH129"/>
      <c r="EKI129"/>
      <c r="EKJ129"/>
      <c r="EKK129"/>
      <c r="EKL129"/>
      <c r="EKM129"/>
      <c r="EKN129"/>
      <c r="EKO129"/>
      <c r="EKP129"/>
      <c r="EKQ129"/>
      <c r="EKR129"/>
      <c r="EKS129"/>
      <c r="EKT129"/>
      <c r="EKU129"/>
      <c r="EKV129"/>
      <c r="EKW129"/>
      <c r="EKX129"/>
      <c r="EKY129"/>
      <c r="EKZ129"/>
      <c r="ELA129"/>
      <c r="ELB129"/>
      <c r="ELC129"/>
      <c r="ELD129"/>
      <c r="ELE129"/>
      <c r="ELF129"/>
      <c r="ELG129"/>
      <c r="ELH129"/>
      <c r="ELI129"/>
      <c r="ELJ129"/>
      <c r="ELK129"/>
      <c r="ELL129"/>
      <c r="ELM129"/>
      <c r="ELN129"/>
      <c r="ELO129"/>
      <c r="ELP129"/>
      <c r="ELQ129"/>
      <c r="ELR129"/>
      <c r="ELS129"/>
      <c r="ELT129"/>
      <c r="ELU129"/>
      <c r="ELV129"/>
      <c r="ELW129"/>
      <c r="ELX129"/>
      <c r="ELY129"/>
      <c r="ELZ129"/>
      <c r="EMA129"/>
      <c r="EMB129"/>
      <c r="EMC129"/>
      <c r="EMD129"/>
      <c r="EME129"/>
      <c r="EMF129"/>
      <c r="EMG129"/>
      <c r="EMH129"/>
      <c r="EMI129"/>
      <c r="EMJ129"/>
      <c r="EMK129"/>
      <c r="EML129"/>
      <c r="EMM129"/>
      <c r="EMN129"/>
      <c r="EMO129"/>
      <c r="EMP129"/>
      <c r="EMQ129"/>
      <c r="EMR129"/>
      <c r="EMS129"/>
      <c r="EMT129"/>
      <c r="EMU129"/>
      <c r="EMV129"/>
      <c r="EMW129"/>
      <c r="EMX129"/>
      <c r="EMY129"/>
      <c r="EMZ129"/>
      <c r="ENA129"/>
      <c r="ENB129"/>
      <c r="ENC129"/>
      <c r="END129"/>
      <c r="ENE129"/>
      <c r="ENF129"/>
      <c r="ENG129"/>
      <c r="ENH129"/>
      <c r="ENI129"/>
      <c r="ENJ129"/>
      <c r="ENK129"/>
      <c r="ENL129"/>
      <c r="ENM129"/>
      <c r="ENN129"/>
      <c r="ENO129"/>
      <c r="ENP129"/>
      <c r="ENQ129"/>
      <c r="ENR129"/>
      <c r="ENS129"/>
      <c r="ENT129"/>
      <c r="ENU129"/>
      <c r="ENV129"/>
      <c r="ENW129"/>
      <c r="ENX129"/>
      <c r="ENY129"/>
      <c r="ENZ129"/>
      <c r="EOA129"/>
      <c r="EOB129"/>
      <c r="EOC129"/>
      <c r="EOD129"/>
      <c r="EOE129"/>
      <c r="EOF129"/>
      <c r="EOG129"/>
      <c r="EOH129"/>
      <c r="EOI129"/>
      <c r="EOJ129"/>
      <c r="EOK129"/>
      <c r="EOL129"/>
      <c r="EOM129"/>
      <c r="EON129"/>
      <c r="EOO129"/>
      <c r="EOP129"/>
      <c r="EOQ129"/>
      <c r="EOR129"/>
      <c r="EOS129"/>
      <c r="EOT129"/>
      <c r="EOU129"/>
      <c r="EOV129"/>
      <c r="EOW129"/>
      <c r="EOX129"/>
      <c r="EOY129"/>
      <c r="EOZ129"/>
      <c r="EPA129"/>
      <c r="EPB129"/>
      <c r="EPC129"/>
      <c r="EPD129"/>
      <c r="EPE129"/>
      <c r="EPF129"/>
      <c r="EPG129"/>
      <c r="EPH129"/>
      <c r="EPI129"/>
      <c r="EPJ129"/>
      <c r="EPK129"/>
      <c r="EPL129"/>
      <c r="EPM129"/>
      <c r="EPN129"/>
      <c r="EPO129"/>
      <c r="EPP129"/>
      <c r="EPQ129"/>
      <c r="EPR129"/>
      <c r="EPS129"/>
      <c r="EPT129"/>
      <c r="EPU129"/>
      <c r="EPV129"/>
      <c r="EPW129"/>
      <c r="EPX129"/>
      <c r="EPY129"/>
      <c r="EPZ129"/>
      <c r="EQA129"/>
      <c r="EQB129"/>
      <c r="EQC129"/>
      <c r="EQD129"/>
      <c r="EQE129"/>
      <c r="EQF129"/>
      <c r="EQG129"/>
      <c r="EQH129"/>
      <c r="EQI129"/>
      <c r="EQJ129"/>
      <c r="EQK129"/>
      <c r="EQL129"/>
      <c r="EQM129"/>
      <c r="EQN129"/>
      <c r="EQO129"/>
      <c r="EQP129"/>
      <c r="EQQ129"/>
      <c r="EQR129"/>
      <c r="EQS129"/>
      <c r="EQT129"/>
      <c r="EQU129"/>
      <c r="EQV129"/>
      <c r="EQW129"/>
      <c r="EQX129"/>
      <c r="EQY129"/>
      <c r="EQZ129"/>
      <c r="ERA129"/>
      <c r="ERB129"/>
      <c r="ERC129"/>
      <c r="ERD129"/>
      <c r="ERE129"/>
      <c r="ERF129"/>
      <c r="ERG129"/>
      <c r="ERH129"/>
      <c r="ERI129"/>
      <c r="ERJ129"/>
      <c r="ERK129"/>
      <c r="ERL129"/>
      <c r="ERM129"/>
      <c r="ERN129"/>
      <c r="ERO129"/>
      <c r="ERP129"/>
      <c r="ERQ129"/>
      <c r="ERR129"/>
      <c r="ERS129"/>
      <c r="ERT129"/>
      <c r="ERU129"/>
      <c r="ERV129"/>
      <c r="ERW129"/>
      <c r="ERX129"/>
      <c r="ERY129"/>
      <c r="ERZ129"/>
      <c r="ESA129"/>
      <c r="ESB129"/>
      <c r="ESC129"/>
      <c r="ESD129"/>
      <c r="ESE129"/>
      <c r="ESF129"/>
      <c r="ESG129"/>
      <c r="ESH129"/>
      <c r="ESI129"/>
      <c r="ESJ129"/>
      <c r="ESK129"/>
      <c r="ESL129"/>
      <c r="ESM129"/>
      <c r="ESN129"/>
      <c r="ESO129"/>
      <c r="ESP129"/>
      <c r="ESQ129"/>
      <c r="ESR129"/>
      <c r="ESS129"/>
      <c r="EST129"/>
      <c r="ESU129"/>
      <c r="ESV129"/>
      <c r="ESW129"/>
      <c r="ESX129"/>
      <c r="ESY129"/>
      <c r="ESZ129"/>
      <c r="ETA129"/>
      <c r="ETB129"/>
      <c r="ETC129"/>
      <c r="ETD129"/>
      <c r="ETE129"/>
      <c r="ETF129"/>
      <c r="ETG129"/>
      <c r="ETH129"/>
      <c r="ETI129"/>
      <c r="ETJ129"/>
      <c r="ETK129"/>
      <c r="ETL129"/>
      <c r="ETM129"/>
      <c r="ETN129"/>
      <c r="ETO129"/>
      <c r="ETP129"/>
      <c r="ETQ129"/>
      <c r="ETR129"/>
      <c r="ETS129"/>
      <c r="ETT129"/>
      <c r="ETU129"/>
      <c r="ETV129"/>
      <c r="ETW129"/>
      <c r="ETX129"/>
      <c r="ETY129"/>
      <c r="ETZ129"/>
      <c r="EUA129"/>
      <c r="EUB129"/>
      <c r="EUC129"/>
      <c r="EUD129"/>
      <c r="EUE129"/>
      <c r="EUF129"/>
      <c r="EUG129"/>
      <c r="EUH129"/>
      <c r="EUI129"/>
      <c r="EUJ129"/>
      <c r="EUK129"/>
      <c r="EUL129"/>
      <c r="EUM129"/>
      <c r="EUN129"/>
      <c r="EUO129"/>
      <c r="EUP129"/>
      <c r="EUQ129"/>
      <c r="EUR129"/>
      <c r="EUS129"/>
      <c r="EUT129"/>
      <c r="EUU129"/>
      <c r="EUV129"/>
      <c r="EUW129"/>
      <c r="EUX129"/>
      <c r="EUY129"/>
      <c r="EUZ129"/>
      <c r="EVA129"/>
      <c r="EVB129"/>
      <c r="EVC129"/>
      <c r="EVD129"/>
      <c r="EVE129"/>
      <c r="EVF129"/>
      <c r="EVG129"/>
      <c r="EVH129"/>
      <c r="EVI129"/>
      <c r="EVJ129"/>
      <c r="EVK129"/>
      <c r="EVL129"/>
      <c r="EVM129"/>
      <c r="EVN129"/>
      <c r="EVO129"/>
      <c r="EVP129"/>
      <c r="EVQ129"/>
      <c r="EVR129"/>
      <c r="EVS129"/>
      <c r="EVT129"/>
      <c r="EVU129"/>
      <c r="EVV129"/>
      <c r="EVW129"/>
      <c r="EVX129"/>
      <c r="EVY129"/>
      <c r="EVZ129"/>
      <c r="EWA129"/>
      <c r="EWB129"/>
      <c r="EWC129"/>
      <c r="EWD129"/>
      <c r="EWE129"/>
      <c r="EWF129"/>
      <c r="EWG129"/>
      <c r="EWH129"/>
      <c r="EWI129"/>
      <c r="EWJ129"/>
      <c r="EWK129"/>
      <c r="EWL129"/>
      <c r="EWM129"/>
      <c r="EWN129"/>
      <c r="EWO129"/>
      <c r="EWP129"/>
      <c r="EWQ129"/>
      <c r="EWR129"/>
      <c r="EWS129"/>
      <c r="EWT129"/>
      <c r="EWU129"/>
      <c r="EWV129"/>
      <c r="EWW129"/>
      <c r="EWX129"/>
      <c r="EWY129"/>
      <c r="EWZ129"/>
      <c r="EXA129"/>
      <c r="EXB129"/>
      <c r="EXC129"/>
      <c r="EXD129"/>
      <c r="EXE129"/>
      <c r="EXF129"/>
      <c r="EXG129"/>
      <c r="EXH129"/>
      <c r="EXI129"/>
      <c r="EXJ129"/>
      <c r="EXK129"/>
      <c r="EXL129"/>
      <c r="EXM129"/>
      <c r="EXN129"/>
      <c r="EXO129"/>
      <c r="EXP129"/>
      <c r="EXQ129"/>
      <c r="EXR129"/>
      <c r="EXS129"/>
      <c r="EXT129"/>
      <c r="EXU129"/>
      <c r="EXV129"/>
      <c r="EXW129"/>
      <c r="EXX129"/>
      <c r="EXY129"/>
      <c r="EXZ129"/>
      <c r="EYA129"/>
      <c r="EYB129"/>
      <c r="EYC129"/>
      <c r="EYD129"/>
      <c r="EYE129"/>
      <c r="EYF129"/>
      <c r="EYG129"/>
      <c r="EYH129"/>
      <c r="EYI129"/>
      <c r="EYJ129"/>
      <c r="EYK129"/>
      <c r="EYL129"/>
      <c r="EYM129"/>
      <c r="EYN129"/>
      <c r="EYO129"/>
      <c r="EYP129"/>
      <c r="EYQ129"/>
      <c r="EYR129"/>
      <c r="EYS129"/>
      <c r="EYT129"/>
      <c r="EYU129"/>
      <c r="EYV129"/>
      <c r="EYW129"/>
      <c r="EYX129"/>
      <c r="EYY129"/>
      <c r="EYZ129"/>
      <c r="EZA129"/>
      <c r="EZB129"/>
      <c r="EZC129"/>
      <c r="EZD129"/>
      <c r="EZE129"/>
      <c r="EZF129"/>
      <c r="EZG129"/>
      <c r="EZH129"/>
      <c r="EZI129"/>
      <c r="EZJ129"/>
      <c r="EZK129"/>
      <c r="EZL129"/>
      <c r="EZM129"/>
      <c r="EZN129"/>
      <c r="EZO129"/>
      <c r="EZP129"/>
      <c r="EZQ129"/>
      <c r="EZR129"/>
      <c r="EZS129"/>
      <c r="EZT129"/>
      <c r="EZU129"/>
      <c r="EZV129"/>
      <c r="EZW129"/>
      <c r="EZX129"/>
      <c r="EZY129"/>
      <c r="EZZ129"/>
      <c r="FAA129"/>
      <c r="FAB129"/>
      <c r="FAC129"/>
      <c r="FAD129"/>
      <c r="FAE129"/>
      <c r="FAF129"/>
      <c r="FAG129"/>
      <c r="FAH129"/>
      <c r="FAI129"/>
      <c r="FAJ129"/>
      <c r="FAK129"/>
      <c r="FAL129"/>
      <c r="FAM129"/>
      <c r="FAN129"/>
      <c r="FAO129"/>
      <c r="FAP129"/>
      <c r="FAQ129"/>
      <c r="FAR129"/>
      <c r="FAS129"/>
      <c r="FAT129"/>
      <c r="FAU129"/>
      <c r="FAV129"/>
      <c r="FAW129"/>
      <c r="FAX129"/>
      <c r="FAY129"/>
      <c r="FAZ129"/>
      <c r="FBA129"/>
      <c r="FBB129"/>
      <c r="FBC129"/>
      <c r="FBD129"/>
      <c r="FBE129"/>
      <c r="FBF129"/>
      <c r="FBG129"/>
      <c r="FBH129"/>
      <c r="FBI129"/>
      <c r="FBJ129"/>
      <c r="FBK129"/>
      <c r="FBL129"/>
      <c r="FBM129"/>
      <c r="FBN129"/>
      <c r="FBO129"/>
      <c r="FBP129"/>
      <c r="FBQ129"/>
      <c r="FBR129"/>
      <c r="FBS129"/>
      <c r="FBT129"/>
      <c r="FBU129"/>
      <c r="FBV129"/>
      <c r="FBW129"/>
      <c r="FBX129"/>
      <c r="FBY129"/>
      <c r="FBZ129"/>
      <c r="FCA129"/>
      <c r="FCB129"/>
      <c r="FCC129"/>
      <c r="FCD129"/>
      <c r="FCE129"/>
      <c r="FCF129"/>
      <c r="FCG129"/>
      <c r="FCH129"/>
      <c r="FCI129"/>
      <c r="FCJ129"/>
      <c r="FCK129"/>
      <c r="FCL129"/>
      <c r="FCM129"/>
      <c r="FCN129"/>
      <c r="FCO129"/>
      <c r="FCP129"/>
      <c r="FCQ129"/>
      <c r="FCR129"/>
      <c r="FCS129"/>
      <c r="FCT129"/>
      <c r="FCU129"/>
      <c r="FCV129"/>
      <c r="FCW129"/>
      <c r="FCX129"/>
      <c r="FCY129"/>
      <c r="FCZ129"/>
      <c r="FDA129"/>
      <c r="FDB129"/>
      <c r="FDC129"/>
      <c r="FDD129"/>
      <c r="FDE129"/>
      <c r="FDF129"/>
      <c r="FDG129"/>
      <c r="FDH129"/>
      <c r="FDI129"/>
      <c r="FDJ129"/>
      <c r="FDK129"/>
      <c r="FDL129"/>
      <c r="FDM129"/>
      <c r="FDN129"/>
      <c r="FDO129"/>
      <c r="FDP129"/>
      <c r="FDQ129"/>
      <c r="FDR129"/>
      <c r="FDS129"/>
      <c r="FDT129"/>
      <c r="FDU129"/>
      <c r="FDV129"/>
      <c r="FDW129"/>
      <c r="FDX129"/>
      <c r="FDY129"/>
      <c r="FDZ129"/>
      <c r="FEA129"/>
      <c r="FEB129"/>
      <c r="FEC129"/>
      <c r="FED129"/>
      <c r="FEE129"/>
      <c r="FEF129"/>
      <c r="FEG129"/>
      <c r="FEH129"/>
      <c r="FEI129"/>
      <c r="FEJ129"/>
      <c r="FEK129"/>
      <c r="FEL129"/>
      <c r="FEM129"/>
      <c r="FEN129"/>
      <c r="FEO129"/>
      <c r="FEP129"/>
      <c r="FEQ129"/>
      <c r="FER129"/>
      <c r="FES129"/>
      <c r="FET129"/>
      <c r="FEU129"/>
      <c r="FEV129"/>
      <c r="FEW129"/>
      <c r="FEX129"/>
      <c r="FEY129"/>
      <c r="FEZ129"/>
      <c r="FFA129"/>
      <c r="FFB129"/>
      <c r="FFC129"/>
      <c r="FFD129"/>
      <c r="FFE129"/>
      <c r="FFF129"/>
      <c r="FFG129"/>
      <c r="FFH129"/>
      <c r="FFI129"/>
      <c r="FFJ129"/>
      <c r="FFK129"/>
      <c r="FFL129"/>
      <c r="FFM129"/>
      <c r="FFN129"/>
      <c r="FFO129"/>
      <c r="FFP129"/>
      <c r="FFQ129"/>
      <c r="FFR129"/>
      <c r="FFS129"/>
      <c r="FFT129"/>
      <c r="FFU129"/>
      <c r="FFV129"/>
      <c r="FFW129"/>
      <c r="FFX129"/>
      <c r="FFY129"/>
      <c r="FFZ129"/>
      <c r="FGA129"/>
      <c r="FGB129"/>
      <c r="FGC129"/>
      <c r="FGD129"/>
      <c r="FGE129"/>
      <c r="FGF129"/>
      <c r="FGG129"/>
      <c r="FGH129"/>
      <c r="FGI129"/>
      <c r="FGJ129"/>
      <c r="FGK129"/>
      <c r="FGL129"/>
      <c r="FGM129"/>
      <c r="FGN129"/>
      <c r="FGO129"/>
      <c r="FGP129"/>
      <c r="FGQ129"/>
      <c r="FGR129"/>
      <c r="FGS129"/>
      <c r="FGT129"/>
      <c r="FGU129"/>
      <c r="FGV129"/>
      <c r="FGW129"/>
      <c r="FGX129"/>
      <c r="FGY129"/>
      <c r="FGZ129"/>
      <c r="FHA129"/>
      <c r="FHB129"/>
      <c r="FHC129"/>
      <c r="FHD129"/>
      <c r="FHE129"/>
      <c r="FHF129"/>
      <c r="FHG129"/>
      <c r="FHH129"/>
      <c r="FHI129"/>
      <c r="FHJ129"/>
      <c r="FHK129"/>
      <c r="FHL129"/>
      <c r="FHM129"/>
      <c r="FHN129"/>
      <c r="FHO129"/>
      <c r="FHP129"/>
      <c r="FHQ129"/>
      <c r="FHR129"/>
      <c r="FHS129"/>
      <c r="FHT129"/>
      <c r="FHU129"/>
      <c r="FHV129"/>
      <c r="FHW129"/>
      <c r="FHX129"/>
      <c r="FHY129"/>
      <c r="FHZ129"/>
      <c r="FIA129"/>
      <c r="FIB129"/>
      <c r="FIC129"/>
      <c r="FID129"/>
      <c r="FIE129"/>
      <c r="FIF129"/>
      <c r="FIG129"/>
      <c r="FIH129"/>
      <c r="FII129"/>
      <c r="FIJ129"/>
      <c r="FIK129"/>
      <c r="FIL129"/>
      <c r="FIM129"/>
      <c r="FIN129"/>
      <c r="FIO129"/>
      <c r="FIP129"/>
      <c r="FIQ129"/>
      <c r="FIR129"/>
      <c r="FIS129"/>
      <c r="FIT129"/>
      <c r="FIU129"/>
      <c r="FIV129"/>
      <c r="FIW129"/>
      <c r="FIX129"/>
      <c r="FIY129"/>
      <c r="FIZ129"/>
      <c r="FJA129"/>
      <c r="FJB129"/>
      <c r="FJC129"/>
      <c r="FJD129"/>
      <c r="FJE129"/>
      <c r="FJF129"/>
      <c r="FJG129"/>
      <c r="FJH129"/>
      <c r="FJI129"/>
      <c r="FJJ129"/>
      <c r="FJK129"/>
      <c r="FJL129"/>
      <c r="FJM129"/>
      <c r="FJN129"/>
      <c r="FJO129"/>
      <c r="FJP129"/>
      <c r="FJQ129"/>
      <c r="FJR129"/>
      <c r="FJS129"/>
      <c r="FJT129"/>
      <c r="FJU129"/>
      <c r="FJV129"/>
      <c r="FJW129"/>
      <c r="FJX129"/>
      <c r="FJY129"/>
      <c r="FJZ129"/>
      <c r="FKA129"/>
      <c r="FKB129"/>
      <c r="FKC129"/>
      <c r="FKD129"/>
      <c r="FKE129"/>
      <c r="FKF129"/>
      <c r="FKG129"/>
      <c r="FKH129"/>
      <c r="FKI129"/>
      <c r="FKJ129"/>
      <c r="FKK129"/>
      <c r="FKL129"/>
      <c r="FKM129"/>
      <c r="FKN129"/>
      <c r="FKO129"/>
      <c r="FKP129"/>
      <c r="FKQ129"/>
      <c r="FKR129"/>
      <c r="FKS129"/>
      <c r="FKT129"/>
      <c r="FKU129"/>
      <c r="FKV129"/>
      <c r="FKW129"/>
      <c r="FKX129"/>
      <c r="FKY129"/>
      <c r="FKZ129"/>
      <c r="FLA129"/>
      <c r="FLB129"/>
      <c r="FLC129"/>
      <c r="FLD129"/>
      <c r="FLE129"/>
      <c r="FLF129"/>
      <c r="FLG129"/>
      <c r="FLH129"/>
      <c r="FLI129"/>
      <c r="FLJ129"/>
      <c r="FLK129"/>
      <c r="FLL129"/>
      <c r="FLM129"/>
      <c r="FLN129"/>
      <c r="FLO129"/>
      <c r="FLP129"/>
      <c r="FLQ129"/>
      <c r="FLR129"/>
      <c r="FLS129"/>
      <c r="FLT129"/>
      <c r="FLU129"/>
      <c r="FLV129"/>
      <c r="FLW129"/>
      <c r="FLX129"/>
      <c r="FLY129"/>
      <c r="FLZ129"/>
      <c r="FMA129"/>
      <c r="FMB129"/>
      <c r="FMC129"/>
      <c r="FMD129"/>
      <c r="FME129"/>
      <c r="FMF129"/>
      <c r="FMG129"/>
      <c r="FMH129"/>
      <c r="FMI129"/>
      <c r="FMJ129"/>
      <c r="FMK129"/>
      <c r="FML129"/>
      <c r="FMM129"/>
      <c r="FMN129"/>
      <c r="FMO129"/>
      <c r="FMP129"/>
      <c r="FMQ129"/>
      <c r="FMR129"/>
      <c r="FMS129"/>
      <c r="FMT129"/>
      <c r="FMU129"/>
      <c r="FMV129"/>
      <c r="FMW129"/>
      <c r="FMX129"/>
      <c r="FMY129"/>
      <c r="FMZ129"/>
      <c r="FNA129"/>
      <c r="FNB129"/>
      <c r="FNC129"/>
      <c r="FND129"/>
      <c r="FNE129"/>
      <c r="FNF129"/>
      <c r="FNG129"/>
      <c r="FNH129"/>
      <c r="FNI129"/>
      <c r="FNJ129"/>
      <c r="FNK129"/>
      <c r="FNL129"/>
      <c r="FNM129"/>
      <c r="FNN129"/>
      <c r="FNO129"/>
      <c r="FNP129"/>
      <c r="FNQ129"/>
      <c r="FNR129"/>
      <c r="FNS129"/>
      <c r="FNT129"/>
      <c r="FNU129"/>
      <c r="FNV129"/>
      <c r="FNW129"/>
      <c r="FNX129"/>
      <c r="FNY129"/>
      <c r="FNZ129"/>
      <c r="FOA129"/>
      <c r="FOB129"/>
      <c r="FOC129"/>
      <c r="FOD129"/>
      <c r="FOE129"/>
      <c r="FOF129"/>
      <c r="FOG129"/>
      <c r="FOH129"/>
      <c r="FOI129"/>
      <c r="FOJ129"/>
      <c r="FOK129"/>
      <c r="FOL129"/>
      <c r="FOM129"/>
      <c r="FON129"/>
      <c r="FOO129"/>
      <c r="FOP129"/>
      <c r="FOQ129"/>
      <c r="FOR129"/>
      <c r="FOS129"/>
      <c r="FOT129"/>
      <c r="FOU129"/>
      <c r="FOV129"/>
      <c r="FOW129"/>
      <c r="FOX129"/>
      <c r="FOY129"/>
      <c r="FOZ129"/>
      <c r="FPA129"/>
      <c r="FPB129"/>
      <c r="FPC129"/>
      <c r="FPD129"/>
      <c r="FPE129"/>
      <c r="FPF129"/>
      <c r="FPG129"/>
      <c r="FPH129"/>
      <c r="FPI129"/>
      <c r="FPJ129"/>
      <c r="FPK129"/>
      <c r="FPL129"/>
      <c r="FPM129"/>
      <c r="FPN129"/>
      <c r="FPO129"/>
      <c r="FPP129"/>
      <c r="FPQ129"/>
      <c r="FPR129"/>
      <c r="FPS129"/>
      <c r="FPT129"/>
      <c r="FPU129"/>
      <c r="FPV129"/>
      <c r="FPW129"/>
      <c r="FPX129"/>
      <c r="FPY129"/>
      <c r="FPZ129"/>
      <c r="FQA129"/>
      <c r="FQB129"/>
      <c r="FQC129"/>
      <c r="FQD129"/>
      <c r="FQE129"/>
      <c r="FQF129"/>
      <c r="FQG129"/>
      <c r="FQH129"/>
      <c r="FQI129"/>
      <c r="FQJ129"/>
      <c r="FQK129"/>
      <c r="FQL129"/>
      <c r="FQM129"/>
      <c r="FQN129"/>
      <c r="FQO129"/>
      <c r="FQP129"/>
      <c r="FQQ129"/>
      <c r="FQR129"/>
      <c r="FQS129"/>
      <c r="FQT129"/>
      <c r="FQU129"/>
      <c r="FQV129"/>
      <c r="FQW129"/>
      <c r="FQX129"/>
      <c r="FQY129"/>
      <c r="FQZ129"/>
      <c r="FRA129"/>
      <c r="FRB129"/>
      <c r="FRC129"/>
      <c r="FRD129"/>
      <c r="FRE129"/>
      <c r="FRF129"/>
      <c r="FRG129"/>
      <c r="FRH129"/>
      <c r="FRI129"/>
      <c r="FRJ129"/>
      <c r="FRK129"/>
      <c r="FRL129"/>
      <c r="FRM129"/>
      <c r="FRN129"/>
      <c r="FRO129"/>
      <c r="FRP129"/>
      <c r="FRQ129"/>
      <c r="FRR129"/>
      <c r="FRS129"/>
      <c r="FRT129"/>
      <c r="FRU129"/>
      <c r="FRV129"/>
      <c r="FRW129"/>
      <c r="FRX129"/>
      <c r="FRY129"/>
      <c r="FRZ129"/>
      <c r="FSA129"/>
      <c r="FSB129"/>
      <c r="FSC129"/>
      <c r="FSD129"/>
      <c r="FSE129"/>
      <c r="FSF129"/>
      <c r="FSG129"/>
      <c r="FSH129"/>
      <c r="FSI129"/>
      <c r="FSJ129"/>
      <c r="FSK129"/>
      <c r="FSL129"/>
      <c r="FSM129"/>
      <c r="FSN129"/>
      <c r="FSO129"/>
      <c r="FSP129"/>
      <c r="FSQ129"/>
      <c r="FSR129"/>
      <c r="FSS129"/>
      <c r="FST129"/>
      <c r="FSU129"/>
      <c r="FSV129"/>
      <c r="FSW129"/>
      <c r="FSX129"/>
      <c r="FSY129"/>
      <c r="FSZ129"/>
      <c r="FTA129"/>
      <c r="FTB129"/>
      <c r="FTC129"/>
      <c r="FTD129"/>
      <c r="FTE129"/>
      <c r="FTF129"/>
      <c r="FTG129"/>
      <c r="FTH129"/>
      <c r="FTI129"/>
      <c r="FTJ129"/>
      <c r="FTK129"/>
      <c r="FTL129"/>
      <c r="FTM129"/>
      <c r="FTN129"/>
      <c r="FTO129"/>
      <c r="FTP129"/>
      <c r="FTQ129"/>
      <c r="FTR129"/>
      <c r="FTS129"/>
      <c r="FTT129"/>
      <c r="FTU129"/>
      <c r="FTV129"/>
      <c r="FTW129"/>
      <c r="FTX129"/>
      <c r="FTY129"/>
      <c r="FTZ129"/>
      <c r="FUA129"/>
      <c r="FUB129"/>
      <c r="FUC129"/>
      <c r="FUD129"/>
      <c r="FUE129"/>
      <c r="FUF129"/>
      <c r="FUG129"/>
      <c r="FUH129"/>
      <c r="FUI129"/>
      <c r="FUJ129"/>
      <c r="FUK129"/>
      <c r="FUL129"/>
      <c r="FUM129"/>
      <c r="FUN129"/>
      <c r="FUO129"/>
      <c r="FUP129"/>
      <c r="FUQ129"/>
      <c r="FUR129"/>
      <c r="FUS129"/>
      <c r="FUT129"/>
      <c r="FUU129"/>
      <c r="FUV129"/>
      <c r="FUW129"/>
      <c r="FUX129"/>
      <c r="FUY129"/>
      <c r="FUZ129"/>
      <c r="FVA129"/>
      <c r="FVB129"/>
      <c r="FVC129"/>
      <c r="FVD129"/>
      <c r="FVE129"/>
      <c r="FVF129"/>
      <c r="FVG129"/>
      <c r="FVH129"/>
      <c r="FVI129"/>
      <c r="FVJ129"/>
      <c r="FVK129"/>
      <c r="FVL129"/>
      <c r="FVM129"/>
      <c r="FVN129"/>
      <c r="FVO129"/>
      <c r="FVP129"/>
      <c r="FVQ129"/>
      <c r="FVR129"/>
      <c r="FVS129"/>
      <c r="FVT129"/>
      <c r="FVU129"/>
      <c r="FVV129"/>
      <c r="FVW129"/>
      <c r="FVX129"/>
      <c r="FVY129"/>
      <c r="FVZ129"/>
      <c r="FWA129"/>
      <c r="FWB129"/>
      <c r="FWC129"/>
      <c r="FWD129"/>
      <c r="FWE129"/>
      <c r="FWF129"/>
      <c r="FWG129"/>
      <c r="FWH129"/>
      <c r="FWI129"/>
      <c r="FWJ129"/>
      <c r="FWK129"/>
      <c r="FWL129"/>
      <c r="FWM129"/>
      <c r="FWN129"/>
      <c r="FWO129"/>
      <c r="FWP129"/>
      <c r="FWQ129"/>
      <c r="FWR129"/>
      <c r="FWS129"/>
      <c r="FWT129"/>
      <c r="FWU129"/>
      <c r="FWV129"/>
      <c r="FWW129"/>
      <c r="FWX129"/>
      <c r="FWY129"/>
      <c r="FWZ129"/>
      <c r="FXA129"/>
      <c r="FXB129"/>
      <c r="FXC129"/>
      <c r="FXD129"/>
      <c r="FXE129"/>
      <c r="FXF129"/>
      <c r="FXG129"/>
      <c r="FXH129"/>
      <c r="FXI129"/>
      <c r="FXJ129"/>
      <c r="FXK129"/>
      <c r="FXL129"/>
      <c r="FXM129"/>
      <c r="FXN129"/>
      <c r="FXO129"/>
      <c r="FXP129"/>
      <c r="FXQ129"/>
      <c r="FXR129"/>
      <c r="FXS129"/>
      <c r="FXT129"/>
      <c r="FXU129"/>
      <c r="FXV129"/>
      <c r="FXW129"/>
      <c r="FXX129"/>
      <c r="FXY129"/>
      <c r="FXZ129"/>
      <c r="FYA129"/>
      <c r="FYB129"/>
      <c r="FYC129"/>
      <c r="FYD129"/>
      <c r="FYE129"/>
      <c r="FYF129"/>
      <c r="FYG129"/>
      <c r="FYH129"/>
      <c r="FYI129"/>
      <c r="FYJ129"/>
      <c r="FYK129"/>
      <c r="FYL129"/>
      <c r="FYM129"/>
      <c r="FYN129"/>
      <c r="FYO129"/>
      <c r="FYP129"/>
      <c r="FYQ129"/>
      <c r="FYR129"/>
      <c r="FYS129"/>
      <c r="FYT129"/>
      <c r="FYU129"/>
      <c r="FYV129"/>
      <c r="FYW129"/>
      <c r="FYX129"/>
      <c r="FYY129"/>
      <c r="FYZ129"/>
      <c r="FZA129"/>
      <c r="FZB129"/>
      <c r="FZC129"/>
      <c r="FZD129"/>
      <c r="FZE129"/>
      <c r="FZF129"/>
      <c r="FZG129"/>
      <c r="FZH129"/>
      <c r="FZI129"/>
      <c r="FZJ129"/>
      <c r="FZK129"/>
      <c r="FZL129"/>
      <c r="FZM129"/>
      <c r="FZN129"/>
      <c r="FZO129"/>
      <c r="FZP129"/>
      <c r="FZQ129"/>
      <c r="FZR129"/>
      <c r="FZS129"/>
      <c r="FZT129"/>
      <c r="FZU129"/>
      <c r="FZV129"/>
      <c r="FZW129"/>
      <c r="FZX129"/>
      <c r="FZY129"/>
      <c r="FZZ129"/>
      <c r="GAA129"/>
      <c r="GAB129"/>
      <c r="GAC129"/>
      <c r="GAD129"/>
      <c r="GAE129"/>
      <c r="GAF129"/>
      <c r="GAG129"/>
      <c r="GAH129"/>
      <c r="GAI129"/>
      <c r="GAJ129"/>
      <c r="GAK129"/>
      <c r="GAL129"/>
      <c r="GAM129"/>
      <c r="GAN129"/>
      <c r="GAO129"/>
      <c r="GAP129"/>
      <c r="GAQ129"/>
      <c r="GAR129"/>
      <c r="GAS129"/>
      <c r="GAT129"/>
      <c r="GAU129"/>
      <c r="GAV129"/>
      <c r="GAW129"/>
      <c r="GAX129"/>
      <c r="GAY129"/>
      <c r="GAZ129"/>
      <c r="GBA129"/>
      <c r="GBB129"/>
      <c r="GBC129"/>
      <c r="GBD129"/>
      <c r="GBE129"/>
      <c r="GBF129"/>
      <c r="GBG129"/>
      <c r="GBH129"/>
      <c r="GBI129"/>
      <c r="GBJ129"/>
      <c r="GBK129"/>
      <c r="GBL129"/>
      <c r="GBM129"/>
      <c r="GBN129"/>
      <c r="GBO129"/>
      <c r="GBP129"/>
      <c r="GBQ129"/>
      <c r="GBR129"/>
      <c r="GBS129"/>
      <c r="GBT129"/>
      <c r="GBU129"/>
      <c r="GBV129"/>
      <c r="GBW129"/>
      <c r="GBX129"/>
      <c r="GBY129"/>
      <c r="GBZ129"/>
      <c r="GCA129"/>
      <c r="GCB129"/>
      <c r="GCC129"/>
      <c r="GCD129"/>
      <c r="GCE129"/>
      <c r="GCF129"/>
      <c r="GCG129"/>
      <c r="GCH129"/>
      <c r="GCI129"/>
      <c r="GCJ129"/>
      <c r="GCK129"/>
      <c r="GCL129"/>
      <c r="GCM129"/>
      <c r="GCN129"/>
      <c r="GCO129"/>
      <c r="GCP129"/>
      <c r="GCQ129"/>
      <c r="GCR129"/>
      <c r="GCS129"/>
      <c r="GCT129"/>
      <c r="GCU129"/>
      <c r="GCV129"/>
      <c r="GCW129"/>
      <c r="GCX129"/>
      <c r="GCY129"/>
      <c r="GCZ129"/>
      <c r="GDA129"/>
      <c r="GDB129"/>
      <c r="GDC129"/>
      <c r="GDD129"/>
      <c r="GDE129"/>
      <c r="GDF129"/>
      <c r="GDG129"/>
      <c r="GDH129"/>
      <c r="GDI129"/>
      <c r="GDJ129"/>
      <c r="GDK129"/>
      <c r="GDL129"/>
      <c r="GDM129"/>
      <c r="GDN129"/>
      <c r="GDO129"/>
      <c r="GDP129"/>
      <c r="GDQ129"/>
      <c r="GDR129"/>
      <c r="GDS129"/>
      <c r="GDT129"/>
      <c r="GDU129"/>
      <c r="GDV129"/>
      <c r="GDW129"/>
      <c r="GDX129"/>
      <c r="GDY129"/>
      <c r="GDZ129"/>
      <c r="GEA129"/>
      <c r="GEB129"/>
      <c r="GEC129"/>
      <c r="GED129"/>
      <c r="GEE129"/>
      <c r="GEF129"/>
      <c r="GEG129"/>
      <c r="GEH129"/>
      <c r="GEI129"/>
      <c r="GEJ129"/>
      <c r="GEK129"/>
      <c r="GEL129"/>
      <c r="GEM129"/>
      <c r="GEN129"/>
      <c r="GEO129"/>
      <c r="GEP129"/>
      <c r="GEQ129"/>
      <c r="GER129"/>
      <c r="GES129"/>
      <c r="GET129"/>
      <c r="GEU129"/>
      <c r="GEV129"/>
      <c r="GEW129"/>
      <c r="GEX129"/>
      <c r="GEY129"/>
      <c r="GEZ129"/>
      <c r="GFA129"/>
      <c r="GFB129"/>
      <c r="GFC129"/>
      <c r="GFD129"/>
      <c r="GFE129"/>
      <c r="GFF129"/>
      <c r="GFG129"/>
      <c r="GFH129"/>
      <c r="GFI129"/>
      <c r="GFJ129"/>
      <c r="GFK129"/>
      <c r="GFL129"/>
      <c r="GFM129"/>
      <c r="GFN129"/>
      <c r="GFO129"/>
      <c r="GFP129"/>
      <c r="GFQ129"/>
      <c r="GFR129"/>
      <c r="GFS129"/>
      <c r="GFT129"/>
      <c r="GFU129"/>
      <c r="GFV129"/>
      <c r="GFW129"/>
      <c r="GFX129"/>
      <c r="GFY129"/>
      <c r="GFZ129"/>
      <c r="GGA129"/>
      <c r="GGB129"/>
      <c r="GGC129"/>
      <c r="GGD129"/>
      <c r="GGE129"/>
      <c r="GGF129"/>
      <c r="GGG129"/>
      <c r="GGH129"/>
      <c r="GGI129"/>
      <c r="GGJ129"/>
      <c r="GGK129"/>
      <c r="GGL129"/>
      <c r="GGM129"/>
      <c r="GGN129"/>
      <c r="GGO129"/>
      <c r="GGP129"/>
      <c r="GGQ129"/>
      <c r="GGR129"/>
      <c r="GGS129"/>
      <c r="GGT129"/>
      <c r="GGU129"/>
      <c r="GGV129"/>
      <c r="GGW129"/>
      <c r="GGX129"/>
      <c r="GGY129"/>
      <c r="GGZ129"/>
      <c r="GHA129"/>
      <c r="GHB129"/>
      <c r="GHC129"/>
      <c r="GHD129"/>
      <c r="GHE129"/>
      <c r="GHF129"/>
      <c r="GHG129"/>
      <c r="GHH129"/>
      <c r="GHI129"/>
      <c r="GHJ129"/>
      <c r="GHK129"/>
      <c r="GHL129"/>
      <c r="GHM129"/>
      <c r="GHN129"/>
      <c r="GHO129"/>
      <c r="GHP129"/>
      <c r="GHQ129"/>
      <c r="GHR129"/>
      <c r="GHS129"/>
      <c r="GHT129"/>
      <c r="GHU129"/>
      <c r="GHV129"/>
      <c r="GHW129"/>
      <c r="GHX129"/>
      <c r="GHY129"/>
      <c r="GHZ129"/>
      <c r="GIA129"/>
      <c r="GIB129"/>
      <c r="GIC129"/>
      <c r="GID129"/>
      <c r="GIE129"/>
      <c r="GIF129"/>
      <c r="GIG129"/>
      <c r="GIH129"/>
      <c r="GII129"/>
      <c r="GIJ129"/>
      <c r="GIK129"/>
      <c r="GIL129"/>
      <c r="GIM129"/>
      <c r="GIN129"/>
      <c r="GIO129"/>
      <c r="GIP129"/>
      <c r="GIQ129"/>
      <c r="GIR129"/>
      <c r="GIS129"/>
      <c r="GIT129"/>
      <c r="GIU129"/>
      <c r="GIV129"/>
      <c r="GIW129"/>
      <c r="GIX129"/>
      <c r="GIY129"/>
      <c r="GIZ129"/>
      <c r="GJA129"/>
      <c r="GJB129"/>
      <c r="GJC129"/>
      <c r="GJD129"/>
      <c r="GJE129"/>
      <c r="GJF129"/>
      <c r="GJG129"/>
      <c r="GJH129"/>
      <c r="GJI129"/>
      <c r="GJJ129"/>
      <c r="GJK129"/>
      <c r="GJL129"/>
      <c r="GJM129"/>
      <c r="GJN129"/>
      <c r="GJO129"/>
      <c r="GJP129"/>
      <c r="GJQ129"/>
      <c r="GJR129"/>
      <c r="GJS129"/>
      <c r="GJT129"/>
      <c r="GJU129"/>
      <c r="GJV129"/>
      <c r="GJW129"/>
      <c r="GJX129"/>
      <c r="GJY129"/>
      <c r="GJZ129"/>
      <c r="GKA129"/>
      <c r="GKB129"/>
      <c r="GKC129"/>
      <c r="GKD129"/>
      <c r="GKE129"/>
      <c r="GKF129"/>
      <c r="GKG129"/>
      <c r="GKH129"/>
      <c r="GKI129"/>
      <c r="GKJ129"/>
      <c r="GKK129"/>
      <c r="GKL129"/>
      <c r="GKM129"/>
      <c r="GKN129"/>
      <c r="GKO129"/>
      <c r="GKP129"/>
      <c r="GKQ129"/>
      <c r="GKR129"/>
      <c r="GKS129"/>
      <c r="GKT129"/>
      <c r="GKU129"/>
      <c r="GKV129"/>
      <c r="GKW129"/>
      <c r="GKX129"/>
      <c r="GKY129"/>
      <c r="GKZ129"/>
      <c r="GLA129"/>
      <c r="GLB129"/>
      <c r="GLC129"/>
      <c r="GLD129"/>
      <c r="GLE129"/>
      <c r="GLF129"/>
      <c r="GLG129"/>
      <c r="GLH129"/>
      <c r="GLI129"/>
      <c r="GLJ129"/>
      <c r="GLK129"/>
      <c r="GLL129"/>
      <c r="GLM129"/>
      <c r="GLN129"/>
      <c r="GLO129"/>
      <c r="GLP129"/>
      <c r="GLQ129"/>
      <c r="GLR129"/>
      <c r="GLS129"/>
      <c r="GLT129"/>
      <c r="GLU129"/>
      <c r="GLV129"/>
      <c r="GLW129"/>
      <c r="GLX129"/>
      <c r="GLY129"/>
      <c r="GLZ129"/>
      <c r="GMA129"/>
      <c r="GMB129"/>
      <c r="GMC129"/>
      <c r="GMD129"/>
      <c r="GME129"/>
      <c r="GMF129"/>
      <c r="GMG129"/>
      <c r="GMH129"/>
      <c r="GMI129"/>
      <c r="GMJ129"/>
      <c r="GMK129"/>
      <c r="GML129"/>
      <c r="GMM129"/>
      <c r="GMN129"/>
      <c r="GMO129"/>
      <c r="GMP129"/>
      <c r="GMQ129"/>
      <c r="GMR129"/>
      <c r="GMS129"/>
      <c r="GMT129"/>
      <c r="GMU129"/>
      <c r="GMV129"/>
      <c r="GMW129"/>
      <c r="GMX129"/>
      <c r="GMY129"/>
      <c r="GMZ129"/>
      <c r="GNA129"/>
      <c r="GNB129"/>
      <c r="GNC129"/>
      <c r="GND129"/>
      <c r="GNE129"/>
      <c r="GNF129"/>
      <c r="GNG129"/>
      <c r="GNH129"/>
      <c r="GNI129"/>
      <c r="GNJ129"/>
      <c r="GNK129"/>
      <c r="GNL129"/>
      <c r="GNM129"/>
      <c r="GNN129"/>
      <c r="GNO129"/>
      <c r="GNP129"/>
      <c r="GNQ129"/>
      <c r="GNR129"/>
      <c r="GNS129"/>
      <c r="GNT129"/>
      <c r="GNU129"/>
      <c r="GNV129"/>
      <c r="GNW129"/>
      <c r="GNX129"/>
      <c r="GNY129"/>
      <c r="GNZ129"/>
      <c r="GOA129"/>
      <c r="GOB129"/>
      <c r="GOC129"/>
      <c r="GOD129"/>
      <c r="GOE129"/>
      <c r="GOF129"/>
      <c r="GOG129"/>
      <c r="GOH129"/>
      <c r="GOI129"/>
      <c r="GOJ129"/>
      <c r="GOK129"/>
      <c r="GOL129"/>
      <c r="GOM129"/>
      <c r="GON129"/>
      <c r="GOO129"/>
      <c r="GOP129"/>
      <c r="GOQ129"/>
      <c r="GOR129"/>
      <c r="GOS129"/>
      <c r="GOT129"/>
      <c r="GOU129"/>
      <c r="GOV129"/>
      <c r="GOW129"/>
      <c r="GOX129"/>
      <c r="GOY129"/>
      <c r="GOZ129"/>
      <c r="GPA129"/>
      <c r="GPB129"/>
      <c r="GPC129"/>
      <c r="GPD129"/>
      <c r="GPE129"/>
      <c r="GPF129"/>
      <c r="GPG129"/>
      <c r="GPH129"/>
      <c r="GPI129"/>
      <c r="GPJ129"/>
      <c r="GPK129"/>
      <c r="GPL129"/>
      <c r="GPM129"/>
      <c r="GPN129"/>
      <c r="GPO129"/>
      <c r="GPP129"/>
      <c r="GPQ129"/>
      <c r="GPR129"/>
      <c r="GPS129"/>
      <c r="GPT129"/>
      <c r="GPU129"/>
      <c r="GPV129"/>
      <c r="GPW129"/>
      <c r="GPX129"/>
      <c r="GPY129"/>
      <c r="GPZ129"/>
      <c r="GQA129"/>
      <c r="GQB129"/>
      <c r="GQC129"/>
      <c r="GQD129"/>
      <c r="GQE129"/>
      <c r="GQF129"/>
      <c r="GQG129"/>
      <c r="GQH129"/>
      <c r="GQI129"/>
      <c r="GQJ129"/>
      <c r="GQK129"/>
      <c r="GQL129"/>
      <c r="GQM129"/>
      <c r="GQN129"/>
      <c r="GQO129"/>
      <c r="GQP129"/>
      <c r="GQQ129"/>
      <c r="GQR129"/>
      <c r="GQS129"/>
      <c r="GQT129"/>
      <c r="GQU129"/>
      <c r="GQV129"/>
      <c r="GQW129"/>
      <c r="GQX129"/>
      <c r="GQY129"/>
      <c r="GQZ129"/>
      <c r="GRA129"/>
      <c r="GRB129"/>
      <c r="GRC129"/>
      <c r="GRD129"/>
      <c r="GRE129"/>
      <c r="GRF129"/>
      <c r="GRG129"/>
      <c r="GRH129"/>
      <c r="GRI129"/>
      <c r="GRJ129"/>
      <c r="GRK129"/>
      <c r="GRL129"/>
      <c r="GRM129"/>
      <c r="GRN129"/>
      <c r="GRO129"/>
      <c r="GRP129"/>
      <c r="GRQ129"/>
      <c r="GRR129"/>
      <c r="GRS129"/>
      <c r="GRT129"/>
      <c r="GRU129"/>
      <c r="GRV129"/>
      <c r="GRW129"/>
      <c r="GRX129"/>
      <c r="GRY129"/>
      <c r="GRZ129"/>
      <c r="GSA129"/>
      <c r="GSB129"/>
      <c r="GSC129"/>
      <c r="GSD129"/>
      <c r="GSE129"/>
      <c r="GSF129"/>
      <c r="GSG129"/>
      <c r="GSH129"/>
      <c r="GSI129"/>
      <c r="GSJ129"/>
      <c r="GSK129"/>
      <c r="GSL129"/>
      <c r="GSM129"/>
      <c r="GSN129"/>
      <c r="GSO129"/>
      <c r="GSP129"/>
      <c r="GSQ129"/>
      <c r="GSR129"/>
      <c r="GSS129"/>
      <c r="GST129"/>
      <c r="GSU129"/>
      <c r="GSV129"/>
      <c r="GSW129"/>
      <c r="GSX129"/>
      <c r="GSY129"/>
      <c r="GSZ129"/>
      <c r="GTA129"/>
      <c r="GTB129"/>
      <c r="GTC129"/>
      <c r="GTD129"/>
      <c r="GTE129"/>
      <c r="GTF129"/>
      <c r="GTG129"/>
      <c r="GTH129"/>
      <c r="GTI129"/>
      <c r="GTJ129"/>
      <c r="GTK129"/>
      <c r="GTL129"/>
      <c r="GTM129"/>
      <c r="GTN129"/>
      <c r="GTO129"/>
      <c r="GTP129"/>
      <c r="GTQ129"/>
      <c r="GTR129"/>
      <c r="GTS129"/>
      <c r="GTT129"/>
      <c r="GTU129"/>
      <c r="GTV129"/>
      <c r="GTW129"/>
      <c r="GTX129"/>
      <c r="GTY129"/>
      <c r="GTZ129"/>
      <c r="GUA129"/>
      <c r="GUB129"/>
      <c r="GUC129"/>
      <c r="GUD129"/>
      <c r="GUE129"/>
      <c r="GUF129"/>
      <c r="GUG129"/>
      <c r="GUH129"/>
      <c r="GUI129"/>
      <c r="GUJ129"/>
      <c r="GUK129"/>
      <c r="GUL129"/>
      <c r="GUM129"/>
      <c r="GUN129"/>
      <c r="GUO129"/>
      <c r="GUP129"/>
      <c r="GUQ129"/>
      <c r="GUR129"/>
      <c r="GUS129"/>
      <c r="GUT129"/>
      <c r="GUU129"/>
      <c r="GUV129"/>
      <c r="GUW129"/>
      <c r="GUX129"/>
      <c r="GUY129"/>
      <c r="GUZ129"/>
      <c r="GVA129"/>
      <c r="GVB129"/>
      <c r="GVC129"/>
      <c r="GVD129"/>
      <c r="GVE129"/>
      <c r="GVF129"/>
      <c r="GVG129"/>
      <c r="GVH129"/>
      <c r="GVI129"/>
      <c r="GVJ129"/>
      <c r="GVK129"/>
      <c r="GVL129"/>
      <c r="GVM129"/>
      <c r="GVN129"/>
      <c r="GVO129"/>
      <c r="GVP129"/>
      <c r="GVQ129"/>
      <c r="GVR129"/>
      <c r="GVS129"/>
      <c r="GVT129"/>
      <c r="GVU129"/>
      <c r="GVV129"/>
      <c r="GVW129"/>
      <c r="GVX129"/>
      <c r="GVY129"/>
      <c r="GVZ129"/>
      <c r="GWA129"/>
      <c r="GWB129"/>
      <c r="GWC129"/>
      <c r="GWD129"/>
      <c r="GWE129"/>
      <c r="GWF129"/>
      <c r="GWG129"/>
      <c r="GWH129"/>
      <c r="GWI129"/>
      <c r="GWJ129"/>
      <c r="GWK129"/>
      <c r="GWL129"/>
      <c r="GWM129"/>
      <c r="GWN129"/>
      <c r="GWO129"/>
      <c r="GWP129"/>
      <c r="GWQ129"/>
      <c r="GWR129"/>
      <c r="GWS129"/>
      <c r="GWT129"/>
      <c r="GWU129"/>
      <c r="GWV129"/>
      <c r="GWW129"/>
      <c r="GWX129"/>
      <c r="GWY129"/>
      <c r="GWZ129"/>
      <c r="GXA129"/>
      <c r="GXB129"/>
      <c r="GXC129"/>
      <c r="GXD129"/>
      <c r="GXE129"/>
      <c r="GXF129"/>
      <c r="GXG129"/>
      <c r="GXH129"/>
      <c r="GXI129"/>
      <c r="GXJ129"/>
      <c r="GXK129"/>
      <c r="GXL129"/>
      <c r="GXM129"/>
      <c r="GXN129"/>
      <c r="GXO129"/>
      <c r="GXP129"/>
      <c r="GXQ129"/>
      <c r="GXR129"/>
      <c r="GXS129"/>
      <c r="GXT129"/>
      <c r="GXU129"/>
      <c r="GXV129"/>
      <c r="GXW129"/>
      <c r="GXX129"/>
      <c r="GXY129"/>
      <c r="GXZ129"/>
      <c r="GYA129"/>
      <c r="GYB129"/>
      <c r="GYC129"/>
      <c r="GYD129"/>
      <c r="GYE129"/>
      <c r="GYF129"/>
      <c r="GYG129"/>
      <c r="GYH129"/>
      <c r="GYI129"/>
      <c r="GYJ129"/>
      <c r="GYK129"/>
      <c r="GYL129"/>
      <c r="GYM129"/>
      <c r="GYN129"/>
      <c r="GYO129"/>
      <c r="GYP129"/>
      <c r="GYQ129"/>
      <c r="GYR129"/>
      <c r="GYS129"/>
      <c r="GYT129"/>
      <c r="GYU129"/>
      <c r="GYV129"/>
      <c r="GYW129"/>
      <c r="GYX129"/>
      <c r="GYY129"/>
      <c r="GYZ129"/>
      <c r="GZA129"/>
      <c r="GZB129"/>
      <c r="GZC129"/>
      <c r="GZD129"/>
      <c r="GZE129"/>
      <c r="GZF129"/>
      <c r="GZG129"/>
      <c r="GZH129"/>
      <c r="GZI129"/>
      <c r="GZJ129"/>
      <c r="GZK129"/>
      <c r="GZL129"/>
      <c r="GZM129"/>
      <c r="GZN129"/>
      <c r="GZO129"/>
      <c r="GZP129"/>
      <c r="GZQ129"/>
      <c r="GZR129"/>
      <c r="GZS129"/>
      <c r="GZT129"/>
      <c r="GZU129"/>
      <c r="GZV129"/>
      <c r="GZW129"/>
      <c r="GZX129"/>
      <c r="GZY129"/>
      <c r="GZZ129"/>
      <c r="HAA129"/>
      <c r="HAB129"/>
      <c r="HAC129"/>
      <c r="HAD129"/>
      <c r="HAE129"/>
      <c r="HAF129"/>
      <c r="HAG129"/>
      <c r="HAH129"/>
      <c r="HAI129"/>
      <c r="HAJ129"/>
      <c r="HAK129"/>
      <c r="HAL129"/>
      <c r="HAM129"/>
      <c r="HAN129"/>
      <c r="HAO129"/>
      <c r="HAP129"/>
      <c r="HAQ129"/>
      <c r="HAR129"/>
      <c r="HAS129"/>
      <c r="HAT129"/>
      <c r="HAU129"/>
      <c r="HAV129"/>
      <c r="HAW129"/>
      <c r="HAX129"/>
      <c r="HAY129"/>
      <c r="HAZ129"/>
      <c r="HBA129"/>
      <c r="HBB129"/>
      <c r="HBC129"/>
      <c r="HBD129"/>
      <c r="HBE129"/>
      <c r="HBF129"/>
      <c r="HBG129"/>
      <c r="HBH129"/>
      <c r="HBI129"/>
      <c r="HBJ129"/>
      <c r="HBK129"/>
      <c r="HBL129"/>
      <c r="HBM129"/>
      <c r="HBN129"/>
      <c r="HBO129"/>
      <c r="HBP129"/>
      <c r="HBQ129"/>
      <c r="HBR129"/>
      <c r="HBS129"/>
      <c r="HBT129"/>
      <c r="HBU129"/>
      <c r="HBV129"/>
      <c r="HBW129"/>
      <c r="HBX129"/>
      <c r="HBY129"/>
      <c r="HBZ129"/>
      <c r="HCA129"/>
      <c r="HCB129"/>
      <c r="HCC129"/>
      <c r="HCD129"/>
      <c r="HCE129"/>
      <c r="HCF129"/>
      <c r="HCG129"/>
      <c r="HCH129"/>
      <c r="HCI129"/>
      <c r="HCJ129"/>
      <c r="HCK129"/>
      <c r="HCL129"/>
      <c r="HCM129"/>
      <c r="HCN129"/>
      <c r="HCO129"/>
      <c r="HCP129"/>
      <c r="HCQ129"/>
      <c r="HCR129"/>
      <c r="HCS129"/>
      <c r="HCT129"/>
      <c r="HCU129"/>
      <c r="HCV129"/>
      <c r="HCW129"/>
      <c r="HCX129"/>
      <c r="HCY129"/>
      <c r="HCZ129"/>
      <c r="HDA129"/>
      <c r="HDB129"/>
      <c r="HDC129"/>
      <c r="HDD129"/>
      <c r="HDE129"/>
      <c r="HDF129"/>
      <c r="HDG129"/>
      <c r="HDH129"/>
      <c r="HDI129"/>
      <c r="HDJ129"/>
      <c r="HDK129"/>
      <c r="HDL129"/>
      <c r="HDM129"/>
      <c r="HDN129"/>
      <c r="HDO129"/>
      <c r="HDP129"/>
      <c r="HDQ129"/>
      <c r="HDR129"/>
      <c r="HDS129"/>
      <c r="HDT129"/>
      <c r="HDU129"/>
      <c r="HDV129"/>
      <c r="HDW129"/>
      <c r="HDX129"/>
      <c r="HDY129"/>
      <c r="HDZ129"/>
      <c r="HEA129"/>
      <c r="HEB129"/>
      <c r="HEC129"/>
      <c r="HED129"/>
      <c r="HEE129"/>
      <c r="HEF129"/>
      <c r="HEG129"/>
      <c r="HEH129"/>
      <c r="HEI129"/>
      <c r="HEJ129"/>
      <c r="HEK129"/>
      <c r="HEL129"/>
      <c r="HEM129"/>
      <c r="HEN129"/>
      <c r="HEO129"/>
      <c r="HEP129"/>
      <c r="HEQ129"/>
      <c r="HER129"/>
      <c r="HES129"/>
      <c r="HET129"/>
      <c r="HEU129"/>
      <c r="HEV129"/>
      <c r="HEW129"/>
      <c r="HEX129"/>
      <c r="HEY129"/>
      <c r="HEZ129"/>
      <c r="HFA129"/>
      <c r="HFB129"/>
      <c r="HFC129"/>
      <c r="HFD129"/>
      <c r="HFE129"/>
      <c r="HFF129"/>
      <c r="HFG129"/>
      <c r="HFH129"/>
      <c r="HFI129"/>
      <c r="HFJ129"/>
      <c r="HFK129"/>
      <c r="HFL129"/>
      <c r="HFM129"/>
      <c r="HFN129"/>
      <c r="HFO129"/>
      <c r="HFP129"/>
      <c r="HFQ129"/>
      <c r="HFR129"/>
      <c r="HFS129"/>
      <c r="HFT129"/>
      <c r="HFU129"/>
      <c r="HFV129"/>
      <c r="HFW129"/>
      <c r="HFX129"/>
      <c r="HFY129"/>
      <c r="HFZ129"/>
      <c r="HGA129"/>
      <c r="HGB129"/>
      <c r="HGC129"/>
      <c r="HGD129"/>
      <c r="HGE129"/>
      <c r="HGF129"/>
      <c r="HGG129"/>
      <c r="HGH129"/>
      <c r="HGI129"/>
      <c r="HGJ129"/>
      <c r="HGK129"/>
      <c r="HGL129"/>
      <c r="HGM129"/>
      <c r="HGN129"/>
      <c r="HGO129"/>
      <c r="HGP129"/>
      <c r="HGQ129"/>
      <c r="HGR129"/>
      <c r="HGS129"/>
      <c r="HGT129"/>
      <c r="HGU129"/>
      <c r="HGV129"/>
      <c r="HGW129"/>
      <c r="HGX129"/>
      <c r="HGY129"/>
      <c r="HGZ129"/>
      <c r="HHA129"/>
      <c r="HHB129"/>
      <c r="HHC129"/>
      <c r="HHD129"/>
      <c r="HHE129"/>
      <c r="HHF129"/>
      <c r="HHG129"/>
      <c r="HHH129"/>
      <c r="HHI129"/>
      <c r="HHJ129"/>
      <c r="HHK129"/>
      <c r="HHL129"/>
      <c r="HHM129"/>
      <c r="HHN129"/>
      <c r="HHO129"/>
      <c r="HHP129"/>
      <c r="HHQ129"/>
      <c r="HHR129"/>
      <c r="HHS129"/>
      <c r="HHT129"/>
      <c r="HHU129"/>
      <c r="HHV129"/>
      <c r="HHW129"/>
      <c r="HHX129"/>
      <c r="HHY129"/>
      <c r="HHZ129"/>
      <c r="HIA129"/>
      <c r="HIB129"/>
      <c r="HIC129"/>
      <c r="HID129"/>
      <c r="HIE129"/>
      <c r="HIF129"/>
      <c r="HIG129"/>
      <c r="HIH129"/>
      <c r="HII129"/>
      <c r="HIJ129"/>
      <c r="HIK129"/>
      <c r="HIL129"/>
      <c r="HIM129"/>
      <c r="HIN129"/>
      <c r="HIO129"/>
      <c r="HIP129"/>
      <c r="HIQ129"/>
      <c r="HIR129"/>
      <c r="HIS129"/>
      <c r="HIT129"/>
      <c r="HIU129"/>
      <c r="HIV129"/>
      <c r="HIW129"/>
      <c r="HIX129"/>
      <c r="HIY129"/>
      <c r="HIZ129"/>
      <c r="HJA129"/>
      <c r="HJB129"/>
      <c r="HJC129"/>
      <c r="HJD129"/>
      <c r="HJE129"/>
      <c r="HJF129"/>
      <c r="HJG129"/>
      <c r="HJH129"/>
      <c r="HJI129"/>
      <c r="HJJ129"/>
      <c r="HJK129"/>
      <c r="HJL129"/>
      <c r="HJM129"/>
      <c r="HJN129"/>
      <c r="HJO129"/>
      <c r="HJP129"/>
      <c r="HJQ129"/>
      <c r="HJR129"/>
      <c r="HJS129"/>
      <c r="HJT129"/>
      <c r="HJU129"/>
      <c r="HJV129"/>
      <c r="HJW129"/>
      <c r="HJX129"/>
      <c r="HJY129"/>
      <c r="HJZ129"/>
      <c r="HKA129"/>
      <c r="HKB129"/>
      <c r="HKC129"/>
      <c r="HKD129"/>
      <c r="HKE129"/>
      <c r="HKF129"/>
      <c r="HKG129"/>
      <c r="HKH129"/>
      <c r="HKI129"/>
      <c r="HKJ129"/>
      <c r="HKK129"/>
      <c r="HKL129"/>
      <c r="HKM129"/>
      <c r="HKN129"/>
      <c r="HKO129"/>
      <c r="HKP129"/>
      <c r="HKQ129"/>
      <c r="HKR129"/>
      <c r="HKS129"/>
      <c r="HKT129"/>
      <c r="HKU129"/>
      <c r="HKV129"/>
      <c r="HKW129"/>
      <c r="HKX129"/>
      <c r="HKY129"/>
      <c r="HKZ129"/>
      <c r="HLA129"/>
      <c r="HLB129"/>
      <c r="HLC129"/>
      <c r="HLD129"/>
      <c r="HLE129"/>
      <c r="HLF129"/>
      <c r="HLG129"/>
      <c r="HLH129"/>
      <c r="HLI129"/>
      <c r="HLJ129"/>
      <c r="HLK129"/>
      <c r="HLL129"/>
      <c r="HLM129"/>
      <c r="HLN129"/>
      <c r="HLO129"/>
      <c r="HLP129"/>
      <c r="HLQ129"/>
      <c r="HLR129"/>
      <c r="HLS129"/>
      <c r="HLT129"/>
      <c r="HLU129"/>
      <c r="HLV129"/>
      <c r="HLW129"/>
      <c r="HLX129"/>
      <c r="HLY129"/>
      <c r="HLZ129"/>
      <c r="HMA129"/>
      <c r="HMB129"/>
      <c r="HMC129"/>
      <c r="HMD129"/>
      <c r="HME129"/>
      <c r="HMF129"/>
      <c r="HMG129"/>
      <c r="HMH129"/>
      <c r="HMI129"/>
      <c r="HMJ129"/>
      <c r="HMK129"/>
      <c r="HML129"/>
      <c r="HMM129"/>
      <c r="HMN129"/>
      <c r="HMO129"/>
      <c r="HMP129"/>
      <c r="HMQ129"/>
      <c r="HMR129"/>
      <c r="HMS129"/>
      <c r="HMT129"/>
      <c r="HMU129"/>
      <c r="HMV129"/>
      <c r="HMW129"/>
      <c r="HMX129"/>
      <c r="HMY129"/>
      <c r="HMZ129"/>
      <c r="HNA129"/>
      <c r="HNB129"/>
      <c r="HNC129"/>
      <c r="HND129"/>
      <c r="HNE129"/>
      <c r="HNF129"/>
      <c r="HNG129"/>
      <c r="HNH129"/>
      <c r="HNI129"/>
      <c r="HNJ129"/>
      <c r="HNK129"/>
      <c r="HNL129"/>
      <c r="HNM129"/>
      <c r="HNN129"/>
      <c r="HNO129"/>
      <c r="HNP129"/>
      <c r="HNQ129"/>
      <c r="HNR129"/>
      <c r="HNS129"/>
      <c r="HNT129"/>
      <c r="HNU129"/>
      <c r="HNV129"/>
      <c r="HNW129"/>
      <c r="HNX129"/>
      <c r="HNY129"/>
      <c r="HNZ129"/>
      <c r="HOA129"/>
      <c r="HOB129"/>
      <c r="HOC129"/>
      <c r="HOD129"/>
      <c r="HOE129"/>
      <c r="HOF129"/>
      <c r="HOG129"/>
      <c r="HOH129"/>
      <c r="HOI129"/>
      <c r="HOJ129"/>
      <c r="HOK129"/>
      <c r="HOL129"/>
      <c r="HOM129"/>
      <c r="HON129"/>
      <c r="HOO129"/>
      <c r="HOP129"/>
      <c r="HOQ129"/>
      <c r="HOR129"/>
      <c r="HOS129"/>
      <c r="HOT129"/>
      <c r="HOU129"/>
      <c r="HOV129"/>
      <c r="HOW129"/>
      <c r="HOX129"/>
      <c r="HOY129"/>
      <c r="HOZ129"/>
      <c r="HPA129"/>
      <c r="HPB129"/>
      <c r="HPC129"/>
      <c r="HPD129"/>
      <c r="HPE129"/>
      <c r="HPF129"/>
      <c r="HPG129"/>
      <c r="HPH129"/>
      <c r="HPI129"/>
      <c r="HPJ129"/>
      <c r="HPK129"/>
      <c r="HPL129"/>
      <c r="HPM129"/>
      <c r="HPN129"/>
      <c r="HPO129"/>
      <c r="HPP129"/>
      <c r="HPQ129"/>
      <c r="HPR129"/>
      <c r="HPS129"/>
      <c r="HPT129"/>
      <c r="HPU129"/>
      <c r="HPV129"/>
      <c r="HPW129"/>
      <c r="HPX129"/>
      <c r="HPY129"/>
      <c r="HPZ129"/>
      <c r="HQA129"/>
      <c r="HQB129"/>
      <c r="HQC129"/>
      <c r="HQD129"/>
      <c r="HQE129"/>
      <c r="HQF129"/>
      <c r="HQG129"/>
      <c r="HQH129"/>
      <c r="HQI129"/>
      <c r="HQJ129"/>
      <c r="HQK129"/>
      <c r="HQL129"/>
      <c r="HQM129"/>
      <c r="HQN129"/>
      <c r="HQO129"/>
      <c r="HQP129"/>
      <c r="HQQ129"/>
      <c r="HQR129"/>
      <c r="HQS129"/>
      <c r="HQT129"/>
      <c r="HQU129"/>
      <c r="HQV129"/>
      <c r="HQW129"/>
      <c r="HQX129"/>
      <c r="HQY129"/>
      <c r="HQZ129"/>
      <c r="HRA129"/>
      <c r="HRB129"/>
      <c r="HRC129"/>
      <c r="HRD129"/>
      <c r="HRE129"/>
      <c r="HRF129"/>
      <c r="HRG129"/>
      <c r="HRH129"/>
      <c r="HRI129"/>
      <c r="HRJ129"/>
      <c r="HRK129"/>
      <c r="HRL129"/>
      <c r="HRM129"/>
      <c r="HRN129"/>
      <c r="HRO129"/>
      <c r="HRP129"/>
      <c r="HRQ129"/>
      <c r="HRR129"/>
      <c r="HRS129"/>
      <c r="HRT129"/>
      <c r="HRU129"/>
      <c r="HRV129"/>
      <c r="HRW129"/>
      <c r="HRX129"/>
      <c r="HRY129"/>
      <c r="HRZ129"/>
      <c r="HSA129"/>
      <c r="HSB129"/>
      <c r="HSC129"/>
      <c r="HSD129"/>
      <c r="HSE129"/>
      <c r="HSF129"/>
      <c r="HSG129"/>
      <c r="HSH129"/>
      <c r="HSI129"/>
      <c r="HSJ129"/>
      <c r="HSK129"/>
      <c r="HSL129"/>
      <c r="HSM129"/>
      <c r="HSN129"/>
      <c r="HSO129"/>
      <c r="HSP129"/>
      <c r="HSQ129"/>
      <c r="HSR129"/>
      <c r="HSS129"/>
      <c r="HST129"/>
      <c r="HSU129"/>
      <c r="HSV129"/>
      <c r="HSW129"/>
      <c r="HSX129"/>
      <c r="HSY129"/>
      <c r="HSZ129"/>
      <c r="HTA129"/>
      <c r="HTB129"/>
      <c r="HTC129"/>
      <c r="HTD129"/>
      <c r="HTE129"/>
      <c r="HTF129"/>
      <c r="HTG129"/>
      <c r="HTH129"/>
      <c r="HTI129"/>
      <c r="HTJ129"/>
      <c r="HTK129"/>
      <c r="HTL129"/>
      <c r="HTM129"/>
      <c r="HTN129"/>
      <c r="HTO129"/>
      <c r="HTP129"/>
      <c r="HTQ129"/>
      <c r="HTR129"/>
      <c r="HTS129"/>
      <c r="HTT129"/>
      <c r="HTU129"/>
      <c r="HTV129"/>
      <c r="HTW129"/>
      <c r="HTX129"/>
      <c r="HTY129"/>
      <c r="HTZ129"/>
      <c r="HUA129"/>
      <c r="HUB129"/>
      <c r="HUC129"/>
      <c r="HUD129"/>
      <c r="HUE129"/>
      <c r="HUF129"/>
      <c r="HUG129"/>
      <c r="HUH129"/>
      <c r="HUI129"/>
      <c r="HUJ129"/>
      <c r="HUK129"/>
      <c r="HUL129"/>
      <c r="HUM129"/>
      <c r="HUN129"/>
      <c r="HUO129"/>
      <c r="HUP129"/>
      <c r="HUQ129"/>
      <c r="HUR129"/>
      <c r="HUS129"/>
      <c r="HUT129"/>
      <c r="HUU129"/>
      <c r="HUV129"/>
      <c r="HUW129"/>
      <c r="HUX129"/>
      <c r="HUY129"/>
      <c r="HUZ129"/>
      <c r="HVA129"/>
      <c r="HVB129"/>
      <c r="HVC129"/>
      <c r="HVD129"/>
      <c r="HVE129"/>
      <c r="HVF129"/>
      <c r="HVG129"/>
      <c r="HVH129"/>
      <c r="HVI129"/>
      <c r="HVJ129"/>
      <c r="HVK129"/>
      <c r="HVL129"/>
      <c r="HVM129"/>
      <c r="HVN129"/>
      <c r="HVO129"/>
      <c r="HVP129"/>
      <c r="HVQ129"/>
      <c r="HVR129"/>
      <c r="HVS129"/>
      <c r="HVT129"/>
      <c r="HVU129"/>
      <c r="HVV129"/>
      <c r="HVW129"/>
      <c r="HVX129"/>
      <c r="HVY129"/>
      <c r="HVZ129"/>
      <c r="HWA129"/>
      <c r="HWB129"/>
      <c r="HWC129"/>
      <c r="HWD129"/>
      <c r="HWE129"/>
      <c r="HWF129"/>
      <c r="HWG129"/>
      <c r="HWH129"/>
      <c r="HWI129"/>
      <c r="HWJ129"/>
      <c r="HWK129"/>
      <c r="HWL129"/>
      <c r="HWM129"/>
      <c r="HWN129"/>
      <c r="HWO129"/>
      <c r="HWP129"/>
      <c r="HWQ129"/>
      <c r="HWR129"/>
      <c r="HWS129"/>
      <c r="HWT129"/>
      <c r="HWU129"/>
      <c r="HWV129"/>
      <c r="HWW129"/>
      <c r="HWX129"/>
      <c r="HWY129"/>
      <c r="HWZ129"/>
      <c r="HXA129"/>
      <c r="HXB129"/>
      <c r="HXC129"/>
      <c r="HXD129"/>
      <c r="HXE129"/>
      <c r="HXF129"/>
      <c r="HXG129"/>
      <c r="HXH129"/>
      <c r="HXI129"/>
      <c r="HXJ129"/>
      <c r="HXK129"/>
      <c r="HXL129"/>
      <c r="HXM129"/>
      <c r="HXN129"/>
      <c r="HXO129"/>
      <c r="HXP129"/>
      <c r="HXQ129"/>
      <c r="HXR129"/>
      <c r="HXS129"/>
      <c r="HXT129"/>
      <c r="HXU129"/>
      <c r="HXV129"/>
      <c r="HXW129"/>
      <c r="HXX129"/>
      <c r="HXY129"/>
      <c r="HXZ129"/>
      <c r="HYA129"/>
      <c r="HYB129"/>
      <c r="HYC129"/>
      <c r="HYD129"/>
      <c r="HYE129"/>
      <c r="HYF129"/>
      <c r="HYG129"/>
      <c r="HYH129"/>
      <c r="HYI129"/>
      <c r="HYJ129"/>
      <c r="HYK129"/>
      <c r="HYL129"/>
      <c r="HYM129"/>
      <c r="HYN129"/>
      <c r="HYO129"/>
      <c r="HYP129"/>
      <c r="HYQ129"/>
      <c r="HYR129"/>
      <c r="HYS129"/>
      <c r="HYT129"/>
      <c r="HYU129"/>
      <c r="HYV129"/>
      <c r="HYW129"/>
      <c r="HYX129"/>
      <c r="HYY129"/>
      <c r="HYZ129"/>
      <c r="HZA129"/>
      <c r="HZB129"/>
      <c r="HZC129"/>
      <c r="HZD129"/>
      <c r="HZE129"/>
      <c r="HZF129"/>
      <c r="HZG129"/>
      <c r="HZH129"/>
      <c r="HZI129"/>
      <c r="HZJ129"/>
      <c r="HZK129"/>
      <c r="HZL129"/>
      <c r="HZM129"/>
      <c r="HZN129"/>
      <c r="HZO129"/>
      <c r="HZP129"/>
      <c r="HZQ129"/>
      <c r="HZR129"/>
      <c r="HZS129"/>
      <c r="HZT129"/>
      <c r="HZU129"/>
      <c r="HZV129"/>
      <c r="HZW129"/>
      <c r="HZX129"/>
      <c r="HZY129"/>
      <c r="HZZ129"/>
      <c r="IAA129"/>
      <c r="IAB129"/>
      <c r="IAC129"/>
      <c r="IAD129"/>
      <c r="IAE129"/>
      <c r="IAF129"/>
      <c r="IAG129"/>
      <c r="IAH129"/>
      <c r="IAI129"/>
      <c r="IAJ129"/>
      <c r="IAK129"/>
      <c r="IAL129"/>
      <c r="IAM129"/>
      <c r="IAN129"/>
      <c r="IAO129"/>
      <c r="IAP129"/>
      <c r="IAQ129"/>
      <c r="IAR129"/>
      <c r="IAS129"/>
      <c r="IAT129"/>
      <c r="IAU129"/>
      <c r="IAV129"/>
      <c r="IAW129"/>
      <c r="IAX129"/>
      <c r="IAY129"/>
      <c r="IAZ129"/>
      <c r="IBA129"/>
      <c r="IBB129"/>
      <c r="IBC129"/>
      <c r="IBD129"/>
      <c r="IBE129"/>
      <c r="IBF129"/>
      <c r="IBG129"/>
      <c r="IBH129"/>
      <c r="IBI129"/>
      <c r="IBJ129"/>
      <c r="IBK129"/>
      <c r="IBL129"/>
      <c r="IBM129"/>
      <c r="IBN129"/>
      <c r="IBO129"/>
      <c r="IBP129"/>
      <c r="IBQ129"/>
      <c r="IBR129"/>
      <c r="IBS129"/>
      <c r="IBT129"/>
      <c r="IBU129"/>
      <c r="IBV129"/>
      <c r="IBW129"/>
      <c r="IBX129"/>
      <c r="IBY129"/>
      <c r="IBZ129"/>
      <c r="ICA129"/>
      <c r="ICB129"/>
      <c r="ICC129"/>
      <c r="ICD129"/>
      <c r="ICE129"/>
      <c r="ICF129"/>
      <c r="ICG129"/>
      <c r="ICH129"/>
      <c r="ICI129"/>
      <c r="ICJ129"/>
      <c r="ICK129"/>
      <c r="ICL129"/>
      <c r="ICM129"/>
      <c r="ICN129"/>
      <c r="ICO129"/>
      <c r="ICP129"/>
      <c r="ICQ129"/>
      <c r="ICR129"/>
      <c r="ICS129"/>
      <c r="ICT129"/>
      <c r="ICU129"/>
      <c r="ICV129"/>
      <c r="ICW129"/>
      <c r="ICX129"/>
      <c r="ICY129"/>
      <c r="ICZ129"/>
      <c r="IDA129"/>
      <c r="IDB129"/>
      <c r="IDC129"/>
      <c r="IDD129"/>
      <c r="IDE129"/>
      <c r="IDF129"/>
      <c r="IDG129"/>
      <c r="IDH129"/>
      <c r="IDI129"/>
      <c r="IDJ129"/>
      <c r="IDK129"/>
      <c r="IDL129"/>
      <c r="IDM129"/>
      <c r="IDN129"/>
      <c r="IDO129"/>
      <c r="IDP129"/>
      <c r="IDQ129"/>
      <c r="IDR129"/>
      <c r="IDS129"/>
      <c r="IDT129"/>
      <c r="IDU129"/>
      <c r="IDV129"/>
      <c r="IDW129"/>
      <c r="IDX129"/>
      <c r="IDY129"/>
      <c r="IDZ129"/>
      <c r="IEA129"/>
      <c r="IEB129"/>
      <c r="IEC129"/>
      <c r="IED129"/>
      <c r="IEE129"/>
      <c r="IEF129"/>
      <c r="IEG129"/>
      <c r="IEH129"/>
      <c r="IEI129"/>
      <c r="IEJ129"/>
      <c r="IEK129"/>
      <c r="IEL129"/>
      <c r="IEM129"/>
      <c r="IEN129"/>
      <c r="IEO129"/>
      <c r="IEP129"/>
      <c r="IEQ129"/>
      <c r="IER129"/>
      <c r="IES129"/>
      <c r="IET129"/>
      <c r="IEU129"/>
      <c r="IEV129"/>
      <c r="IEW129"/>
      <c r="IEX129"/>
      <c r="IEY129"/>
      <c r="IEZ129"/>
      <c r="IFA129"/>
      <c r="IFB129"/>
      <c r="IFC129"/>
      <c r="IFD129"/>
      <c r="IFE129"/>
      <c r="IFF129"/>
      <c r="IFG129"/>
      <c r="IFH129"/>
      <c r="IFI129"/>
      <c r="IFJ129"/>
      <c r="IFK129"/>
      <c r="IFL129"/>
      <c r="IFM129"/>
      <c r="IFN129"/>
      <c r="IFO129"/>
      <c r="IFP129"/>
      <c r="IFQ129"/>
      <c r="IFR129"/>
      <c r="IFS129"/>
      <c r="IFT129"/>
      <c r="IFU129"/>
      <c r="IFV129"/>
      <c r="IFW129"/>
      <c r="IFX129"/>
      <c r="IFY129"/>
      <c r="IFZ129"/>
      <c r="IGA129"/>
      <c r="IGB129"/>
      <c r="IGC129"/>
      <c r="IGD129"/>
      <c r="IGE129"/>
      <c r="IGF129"/>
      <c r="IGG129"/>
      <c r="IGH129"/>
      <c r="IGI129"/>
      <c r="IGJ129"/>
      <c r="IGK129"/>
      <c r="IGL129"/>
      <c r="IGM129"/>
      <c r="IGN129"/>
      <c r="IGO129"/>
      <c r="IGP129"/>
      <c r="IGQ129"/>
      <c r="IGR129"/>
      <c r="IGS129"/>
      <c r="IGT129"/>
      <c r="IGU129"/>
      <c r="IGV129"/>
      <c r="IGW129"/>
      <c r="IGX129"/>
      <c r="IGY129"/>
      <c r="IGZ129"/>
      <c r="IHA129"/>
      <c r="IHB129"/>
      <c r="IHC129"/>
      <c r="IHD129"/>
      <c r="IHE129"/>
      <c r="IHF129"/>
      <c r="IHG129"/>
      <c r="IHH129"/>
      <c r="IHI129"/>
      <c r="IHJ129"/>
      <c r="IHK129"/>
      <c r="IHL129"/>
      <c r="IHM129"/>
      <c r="IHN129"/>
      <c r="IHO129"/>
      <c r="IHP129"/>
      <c r="IHQ129"/>
      <c r="IHR129"/>
      <c r="IHS129"/>
      <c r="IHT129"/>
      <c r="IHU129"/>
      <c r="IHV129"/>
      <c r="IHW129"/>
      <c r="IHX129"/>
      <c r="IHY129"/>
      <c r="IHZ129"/>
      <c r="IIA129"/>
      <c r="IIB129"/>
      <c r="IIC129"/>
      <c r="IID129"/>
      <c r="IIE129"/>
      <c r="IIF129"/>
      <c r="IIG129"/>
      <c r="IIH129"/>
      <c r="III129"/>
      <c r="IIJ129"/>
      <c r="IIK129"/>
      <c r="IIL129"/>
      <c r="IIM129"/>
      <c r="IIN129"/>
      <c r="IIO129"/>
      <c r="IIP129"/>
      <c r="IIQ129"/>
      <c r="IIR129"/>
      <c r="IIS129"/>
      <c r="IIT129"/>
      <c r="IIU129"/>
      <c r="IIV129"/>
      <c r="IIW129"/>
      <c r="IIX129"/>
      <c r="IIY129"/>
      <c r="IIZ129"/>
      <c r="IJA129"/>
      <c r="IJB129"/>
      <c r="IJC129"/>
      <c r="IJD129"/>
      <c r="IJE129"/>
      <c r="IJF129"/>
      <c r="IJG129"/>
      <c r="IJH129"/>
      <c r="IJI129"/>
      <c r="IJJ129"/>
      <c r="IJK129"/>
      <c r="IJL129"/>
      <c r="IJM129"/>
      <c r="IJN129"/>
      <c r="IJO129"/>
      <c r="IJP129"/>
      <c r="IJQ129"/>
      <c r="IJR129"/>
      <c r="IJS129"/>
      <c r="IJT129"/>
      <c r="IJU129"/>
      <c r="IJV129"/>
      <c r="IJW129"/>
      <c r="IJX129"/>
      <c r="IJY129"/>
      <c r="IJZ129"/>
      <c r="IKA129"/>
      <c r="IKB129"/>
      <c r="IKC129"/>
      <c r="IKD129"/>
      <c r="IKE129"/>
      <c r="IKF129"/>
      <c r="IKG129"/>
      <c r="IKH129"/>
      <c r="IKI129"/>
      <c r="IKJ129"/>
      <c r="IKK129"/>
      <c r="IKL129"/>
      <c r="IKM129"/>
      <c r="IKN129"/>
      <c r="IKO129"/>
      <c r="IKP129"/>
      <c r="IKQ129"/>
      <c r="IKR129"/>
      <c r="IKS129"/>
      <c r="IKT129"/>
      <c r="IKU129"/>
      <c r="IKV129"/>
      <c r="IKW129"/>
      <c r="IKX129"/>
      <c r="IKY129"/>
      <c r="IKZ129"/>
      <c r="ILA129"/>
      <c r="ILB129"/>
      <c r="ILC129"/>
      <c r="ILD129"/>
      <c r="ILE129"/>
      <c r="ILF129"/>
      <c r="ILG129"/>
      <c r="ILH129"/>
      <c r="ILI129"/>
      <c r="ILJ129"/>
      <c r="ILK129"/>
      <c r="ILL129"/>
      <c r="ILM129"/>
      <c r="ILN129"/>
      <c r="ILO129"/>
      <c r="ILP129"/>
      <c r="ILQ129"/>
      <c r="ILR129"/>
      <c r="ILS129"/>
      <c r="ILT129"/>
      <c r="ILU129"/>
      <c r="ILV129"/>
      <c r="ILW129"/>
      <c r="ILX129"/>
      <c r="ILY129"/>
      <c r="ILZ129"/>
      <c r="IMA129"/>
      <c r="IMB129"/>
      <c r="IMC129"/>
      <c r="IMD129"/>
      <c r="IME129"/>
      <c r="IMF129"/>
      <c r="IMG129"/>
      <c r="IMH129"/>
      <c r="IMI129"/>
      <c r="IMJ129"/>
      <c r="IMK129"/>
      <c r="IML129"/>
      <c r="IMM129"/>
      <c r="IMN129"/>
      <c r="IMO129"/>
      <c r="IMP129"/>
      <c r="IMQ129"/>
      <c r="IMR129"/>
      <c r="IMS129"/>
      <c r="IMT129"/>
      <c r="IMU129"/>
      <c r="IMV129"/>
      <c r="IMW129"/>
      <c r="IMX129"/>
      <c r="IMY129"/>
      <c r="IMZ129"/>
      <c r="INA129"/>
      <c r="INB129"/>
      <c r="INC129"/>
      <c r="IND129"/>
      <c r="INE129"/>
      <c r="INF129"/>
      <c r="ING129"/>
      <c r="INH129"/>
      <c r="INI129"/>
      <c r="INJ129"/>
      <c r="INK129"/>
      <c r="INL129"/>
      <c r="INM129"/>
      <c r="INN129"/>
      <c r="INO129"/>
      <c r="INP129"/>
      <c r="INQ129"/>
      <c r="INR129"/>
      <c r="INS129"/>
      <c r="INT129"/>
      <c r="INU129"/>
      <c r="INV129"/>
      <c r="INW129"/>
      <c r="INX129"/>
      <c r="INY129"/>
      <c r="INZ129"/>
      <c r="IOA129"/>
      <c r="IOB129"/>
      <c r="IOC129"/>
      <c r="IOD129"/>
      <c r="IOE129"/>
      <c r="IOF129"/>
      <c r="IOG129"/>
      <c r="IOH129"/>
      <c r="IOI129"/>
      <c r="IOJ129"/>
      <c r="IOK129"/>
      <c r="IOL129"/>
      <c r="IOM129"/>
      <c r="ION129"/>
      <c r="IOO129"/>
      <c r="IOP129"/>
      <c r="IOQ129"/>
      <c r="IOR129"/>
      <c r="IOS129"/>
      <c r="IOT129"/>
      <c r="IOU129"/>
      <c r="IOV129"/>
      <c r="IOW129"/>
      <c r="IOX129"/>
      <c r="IOY129"/>
      <c r="IOZ129"/>
      <c r="IPA129"/>
      <c r="IPB129"/>
      <c r="IPC129"/>
      <c r="IPD129"/>
      <c r="IPE129"/>
      <c r="IPF129"/>
      <c r="IPG129"/>
      <c r="IPH129"/>
      <c r="IPI129"/>
      <c r="IPJ129"/>
      <c r="IPK129"/>
      <c r="IPL129"/>
      <c r="IPM129"/>
      <c r="IPN129"/>
      <c r="IPO129"/>
      <c r="IPP129"/>
      <c r="IPQ129"/>
      <c r="IPR129"/>
      <c r="IPS129"/>
      <c r="IPT129"/>
      <c r="IPU129"/>
      <c r="IPV129"/>
      <c r="IPW129"/>
      <c r="IPX129"/>
      <c r="IPY129"/>
      <c r="IPZ129"/>
      <c r="IQA129"/>
      <c r="IQB129"/>
      <c r="IQC129"/>
      <c r="IQD129"/>
      <c r="IQE129"/>
      <c r="IQF129"/>
      <c r="IQG129"/>
      <c r="IQH129"/>
      <c r="IQI129"/>
      <c r="IQJ129"/>
      <c r="IQK129"/>
      <c r="IQL129"/>
      <c r="IQM129"/>
      <c r="IQN129"/>
      <c r="IQO129"/>
      <c r="IQP129"/>
      <c r="IQQ129"/>
      <c r="IQR129"/>
      <c r="IQS129"/>
      <c r="IQT129"/>
      <c r="IQU129"/>
      <c r="IQV129"/>
      <c r="IQW129"/>
      <c r="IQX129"/>
      <c r="IQY129"/>
      <c r="IQZ129"/>
      <c r="IRA129"/>
      <c r="IRB129"/>
      <c r="IRC129"/>
      <c r="IRD129"/>
      <c r="IRE129"/>
      <c r="IRF129"/>
      <c r="IRG129"/>
      <c r="IRH129"/>
      <c r="IRI129"/>
      <c r="IRJ129"/>
      <c r="IRK129"/>
      <c r="IRL129"/>
      <c r="IRM129"/>
      <c r="IRN129"/>
      <c r="IRO129"/>
      <c r="IRP129"/>
      <c r="IRQ129"/>
      <c r="IRR129"/>
      <c r="IRS129"/>
      <c r="IRT129"/>
      <c r="IRU129"/>
      <c r="IRV129"/>
      <c r="IRW129"/>
      <c r="IRX129"/>
      <c r="IRY129"/>
      <c r="IRZ129"/>
      <c r="ISA129"/>
      <c r="ISB129"/>
      <c r="ISC129"/>
      <c r="ISD129"/>
      <c r="ISE129"/>
      <c r="ISF129"/>
      <c r="ISG129"/>
      <c r="ISH129"/>
      <c r="ISI129"/>
      <c r="ISJ129"/>
      <c r="ISK129"/>
      <c r="ISL129"/>
      <c r="ISM129"/>
      <c r="ISN129"/>
      <c r="ISO129"/>
      <c r="ISP129"/>
      <c r="ISQ129"/>
      <c r="ISR129"/>
      <c r="ISS129"/>
      <c r="IST129"/>
      <c r="ISU129"/>
      <c r="ISV129"/>
      <c r="ISW129"/>
      <c r="ISX129"/>
      <c r="ISY129"/>
      <c r="ISZ129"/>
      <c r="ITA129"/>
      <c r="ITB129"/>
      <c r="ITC129"/>
      <c r="ITD129"/>
      <c r="ITE129"/>
      <c r="ITF129"/>
      <c r="ITG129"/>
      <c r="ITH129"/>
      <c r="ITI129"/>
      <c r="ITJ129"/>
      <c r="ITK129"/>
      <c r="ITL129"/>
      <c r="ITM129"/>
      <c r="ITN129"/>
      <c r="ITO129"/>
      <c r="ITP129"/>
      <c r="ITQ129"/>
      <c r="ITR129"/>
      <c r="ITS129"/>
      <c r="ITT129"/>
      <c r="ITU129"/>
      <c r="ITV129"/>
      <c r="ITW129"/>
      <c r="ITX129"/>
      <c r="ITY129"/>
      <c r="ITZ129"/>
      <c r="IUA129"/>
      <c r="IUB129"/>
      <c r="IUC129"/>
      <c r="IUD129"/>
      <c r="IUE129"/>
      <c r="IUF129"/>
      <c r="IUG129"/>
      <c r="IUH129"/>
      <c r="IUI129"/>
      <c r="IUJ129"/>
      <c r="IUK129"/>
      <c r="IUL129"/>
      <c r="IUM129"/>
      <c r="IUN129"/>
      <c r="IUO129"/>
      <c r="IUP129"/>
      <c r="IUQ129"/>
      <c r="IUR129"/>
      <c r="IUS129"/>
      <c r="IUT129"/>
      <c r="IUU129"/>
      <c r="IUV129"/>
      <c r="IUW129"/>
      <c r="IUX129"/>
      <c r="IUY129"/>
      <c r="IUZ129"/>
      <c r="IVA129"/>
      <c r="IVB129"/>
      <c r="IVC129"/>
      <c r="IVD129"/>
      <c r="IVE129"/>
      <c r="IVF129"/>
      <c r="IVG129"/>
      <c r="IVH129"/>
      <c r="IVI129"/>
      <c r="IVJ129"/>
      <c r="IVK129"/>
      <c r="IVL129"/>
      <c r="IVM129"/>
      <c r="IVN129"/>
      <c r="IVO129"/>
      <c r="IVP129"/>
      <c r="IVQ129"/>
      <c r="IVR129"/>
      <c r="IVS129"/>
      <c r="IVT129"/>
      <c r="IVU129"/>
      <c r="IVV129"/>
      <c r="IVW129"/>
      <c r="IVX129"/>
      <c r="IVY129"/>
      <c r="IVZ129"/>
      <c r="IWA129"/>
      <c r="IWB129"/>
      <c r="IWC129"/>
      <c r="IWD129"/>
      <c r="IWE129"/>
      <c r="IWF129"/>
      <c r="IWG129"/>
      <c r="IWH129"/>
      <c r="IWI129"/>
      <c r="IWJ129"/>
      <c r="IWK129"/>
      <c r="IWL129"/>
      <c r="IWM129"/>
      <c r="IWN129"/>
      <c r="IWO129"/>
      <c r="IWP129"/>
      <c r="IWQ129"/>
      <c r="IWR129"/>
      <c r="IWS129"/>
      <c r="IWT129"/>
      <c r="IWU129"/>
      <c r="IWV129"/>
      <c r="IWW129"/>
      <c r="IWX129"/>
      <c r="IWY129"/>
      <c r="IWZ129"/>
      <c r="IXA129"/>
      <c r="IXB129"/>
      <c r="IXC129"/>
      <c r="IXD129"/>
      <c r="IXE129"/>
      <c r="IXF129"/>
      <c r="IXG129"/>
      <c r="IXH129"/>
      <c r="IXI129"/>
      <c r="IXJ129"/>
      <c r="IXK129"/>
      <c r="IXL129"/>
      <c r="IXM129"/>
      <c r="IXN129"/>
      <c r="IXO129"/>
      <c r="IXP129"/>
      <c r="IXQ129"/>
      <c r="IXR129"/>
      <c r="IXS129"/>
      <c r="IXT129"/>
      <c r="IXU129"/>
      <c r="IXV129"/>
      <c r="IXW129"/>
      <c r="IXX129"/>
      <c r="IXY129"/>
      <c r="IXZ129"/>
      <c r="IYA129"/>
      <c r="IYB129"/>
      <c r="IYC129"/>
      <c r="IYD129"/>
      <c r="IYE129"/>
      <c r="IYF129"/>
      <c r="IYG129"/>
      <c r="IYH129"/>
      <c r="IYI129"/>
      <c r="IYJ129"/>
      <c r="IYK129"/>
      <c r="IYL129"/>
      <c r="IYM129"/>
      <c r="IYN129"/>
      <c r="IYO129"/>
      <c r="IYP129"/>
      <c r="IYQ129"/>
      <c r="IYR129"/>
      <c r="IYS129"/>
      <c r="IYT129"/>
      <c r="IYU129"/>
      <c r="IYV129"/>
      <c r="IYW129"/>
      <c r="IYX129"/>
      <c r="IYY129"/>
      <c r="IYZ129"/>
      <c r="IZA129"/>
      <c r="IZB129"/>
      <c r="IZC129"/>
      <c r="IZD129"/>
      <c r="IZE129"/>
      <c r="IZF129"/>
      <c r="IZG129"/>
      <c r="IZH129"/>
      <c r="IZI129"/>
      <c r="IZJ129"/>
      <c r="IZK129"/>
      <c r="IZL129"/>
      <c r="IZM129"/>
      <c r="IZN129"/>
      <c r="IZO129"/>
      <c r="IZP129"/>
      <c r="IZQ129"/>
      <c r="IZR129"/>
      <c r="IZS129"/>
      <c r="IZT129"/>
      <c r="IZU129"/>
      <c r="IZV129"/>
      <c r="IZW129"/>
      <c r="IZX129"/>
      <c r="IZY129"/>
      <c r="IZZ129"/>
      <c r="JAA129"/>
      <c r="JAB129"/>
      <c r="JAC129"/>
      <c r="JAD129"/>
      <c r="JAE129"/>
      <c r="JAF129"/>
      <c r="JAG129"/>
      <c r="JAH129"/>
      <c r="JAI129"/>
      <c r="JAJ129"/>
      <c r="JAK129"/>
      <c r="JAL129"/>
      <c r="JAM129"/>
      <c r="JAN129"/>
      <c r="JAO129"/>
      <c r="JAP129"/>
      <c r="JAQ129"/>
      <c r="JAR129"/>
      <c r="JAS129"/>
      <c r="JAT129"/>
      <c r="JAU129"/>
      <c r="JAV129"/>
      <c r="JAW129"/>
      <c r="JAX129"/>
      <c r="JAY129"/>
      <c r="JAZ129"/>
      <c r="JBA129"/>
      <c r="JBB129"/>
      <c r="JBC129"/>
      <c r="JBD129"/>
      <c r="JBE129"/>
      <c r="JBF129"/>
      <c r="JBG129"/>
      <c r="JBH129"/>
      <c r="JBI129"/>
      <c r="JBJ129"/>
      <c r="JBK129"/>
      <c r="JBL129"/>
      <c r="JBM129"/>
      <c r="JBN129"/>
      <c r="JBO129"/>
      <c r="JBP129"/>
      <c r="JBQ129"/>
      <c r="JBR129"/>
      <c r="JBS129"/>
      <c r="JBT129"/>
      <c r="JBU129"/>
      <c r="JBV129"/>
      <c r="JBW129"/>
      <c r="JBX129"/>
      <c r="JBY129"/>
      <c r="JBZ129"/>
      <c r="JCA129"/>
      <c r="JCB129"/>
      <c r="JCC129"/>
      <c r="JCD129"/>
      <c r="JCE129"/>
      <c r="JCF129"/>
      <c r="JCG129"/>
      <c r="JCH129"/>
      <c r="JCI129"/>
      <c r="JCJ129"/>
      <c r="JCK129"/>
      <c r="JCL129"/>
      <c r="JCM129"/>
      <c r="JCN129"/>
      <c r="JCO129"/>
      <c r="JCP129"/>
      <c r="JCQ129"/>
      <c r="JCR129"/>
      <c r="JCS129"/>
      <c r="JCT129"/>
      <c r="JCU129"/>
      <c r="JCV129"/>
      <c r="JCW129"/>
      <c r="JCX129"/>
      <c r="JCY129"/>
      <c r="JCZ129"/>
      <c r="JDA129"/>
      <c r="JDB129"/>
      <c r="JDC129"/>
      <c r="JDD129"/>
      <c r="JDE129"/>
      <c r="JDF129"/>
      <c r="JDG129"/>
      <c r="JDH129"/>
      <c r="JDI129"/>
      <c r="JDJ129"/>
      <c r="JDK129"/>
      <c r="JDL129"/>
      <c r="JDM129"/>
      <c r="JDN129"/>
      <c r="JDO129"/>
      <c r="JDP129"/>
      <c r="JDQ129"/>
      <c r="JDR129"/>
      <c r="JDS129"/>
      <c r="JDT129"/>
      <c r="JDU129"/>
      <c r="JDV129"/>
      <c r="JDW129"/>
      <c r="JDX129"/>
      <c r="JDY129"/>
      <c r="JDZ129"/>
      <c r="JEA129"/>
      <c r="JEB129"/>
      <c r="JEC129"/>
      <c r="JED129"/>
      <c r="JEE129"/>
      <c r="JEF129"/>
      <c r="JEG129"/>
      <c r="JEH129"/>
      <c r="JEI129"/>
      <c r="JEJ129"/>
      <c r="JEK129"/>
      <c r="JEL129"/>
      <c r="JEM129"/>
      <c r="JEN129"/>
      <c r="JEO129"/>
      <c r="JEP129"/>
      <c r="JEQ129"/>
      <c r="JER129"/>
      <c r="JES129"/>
      <c r="JET129"/>
      <c r="JEU129"/>
      <c r="JEV129"/>
      <c r="JEW129"/>
      <c r="JEX129"/>
      <c r="JEY129"/>
      <c r="JEZ129"/>
      <c r="JFA129"/>
      <c r="JFB129"/>
      <c r="JFC129"/>
      <c r="JFD129"/>
      <c r="JFE129"/>
      <c r="JFF129"/>
      <c r="JFG129"/>
      <c r="JFH129"/>
      <c r="JFI129"/>
      <c r="JFJ129"/>
      <c r="JFK129"/>
      <c r="JFL129"/>
      <c r="JFM129"/>
      <c r="JFN129"/>
      <c r="JFO129"/>
      <c r="JFP129"/>
      <c r="JFQ129"/>
      <c r="JFR129"/>
      <c r="JFS129"/>
      <c r="JFT129"/>
      <c r="JFU129"/>
      <c r="JFV129"/>
      <c r="JFW129"/>
      <c r="JFX129"/>
      <c r="JFY129"/>
      <c r="JFZ129"/>
      <c r="JGA129"/>
      <c r="JGB129"/>
      <c r="JGC129"/>
      <c r="JGD129"/>
      <c r="JGE129"/>
      <c r="JGF129"/>
      <c r="JGG129"/>
      <c r="JGH129"/>
      <c r="JGI129"/>
      <c r="JGJ129"/>
      <c r="JGK129"/>
      <c r="JGL129"/>
      <c r="JGM129"/>
      <c r="JGN129"/>
      <c r="JGO129"/>
      <c r="JGP129"/>
      <c r="JGQ129"/>
      <c r="JGR129"/>
      <c r="JGS129"/>
      <c r="JGT129"/>
      <c r="JGU129"/>
      <c r="JGV129"/>
      <c r="JGW129"/>
      <c r="JGX129"/>
      <c r="JGY129"/>
      <c r="JGZ129"/>
      <c r="JHA129"/>
      <c r="JHB129"/>
      <c r="JHC129"/>
      <c r="JHD129"/>
      <c r="JHE129"/>
      <c r="JHF129"/>
      <c r="JHG129"/>
      <c r="JHH129"/>
      <c r="JHI129"/>
      <c r="JHJ129"/>
      <c r="JHK129"/>
      <c r="JHL129"/>
      <c r="JHM129"/>
      <c r="JHN129"/>
      <c r="JHO129"/>
      <c r="JHP129"/>
      <c r="JHQ129"/>
      <c r="JHR129"/>
      <c r="JHS129"/>
      <c r="JHT129"/>
      <c r="JHU129"/>
      <c r="JHV129"/>
      <c r="JHW129"/>
      <c r="JHX129"/>
      <c r="JHY129"/>
      <c r="JHZ129"/>
      <c r="JIA129"/>
      <c r="JIB129"/>
      <c r="JIC129"/>
      <c r="JID129"/>
      <c r="JIE129"/>
      <c r="JIF129"/>
      <c r="JIG129"/>
      <c r="JIH129"/>
      <c r="JII129"/>
      <c r="JIJ129"/>
      <c r="JIK129"/>
      <c r="JIL129"/>
      <c r="JIM129"/>
      <c r="JIN129"/>
      <c r="JIO129"/>
      <c r="JIP129"/>
      <c r="JIQ129"/>
      <c r="JIR129"/>
      <c r="JIS129"/>
      <c r="JIT129"/>
      <c r="JIU129"/>
      <c r="JIV129"/>
      <c r="JIW129"/>
      <c r="JIX129"/>
      <c r="JIY129"/>
      <c r="JIZ129"/>
      <c r="JJA129"/>
      <c r="JJB129"/>
      <c r="JJC129"/>
      <c r="JJD129"/>
      <c r="JJE129"/>
      <c r="JJF129"/>
      <c r="JJG129"/>
      <c r="JJH129"/>
      <c r="JJI129"/>
      <c r="JJJ129"/>
      <c r="JJK129"/>
      <c r="JJL129"/>
      <c r="JJM129"/>
      <c r="JJN129"/>
      <c r="JJO129"/>
      <c r="JJP129"/>
      <c r="JJQ129"/>
      <c r="JJR129"/>
      <c r="JJS129"/>
      <c r="JJT129"/>
      <c r="JJU129"/>
      <c r="JJV129"/>
      <c r="JJW129"/>
      <c r="JJX129"/>
      <c r="JJY129"/>
      <c r="JJZ129"/>
      <c r="JKA129"/>
      <c r="JKB129"/>
      <c r="JKC129"/>
      <c r="JKD129"/>
      <c r="JKE129"/>
      <c r="JKF129"/>
      <c r="JKG129"/>
      <c r="JKH129"/>
      <c r="JKI129"/>
      <c r="JKJ129"/>
      <c r="JKK129"/>
      <c r="JKL129"/>
      <c r="JKM129"/>
      <c r="JKN129"/>
      <c r="JKO129"/>
      <c r="JKP129"/>
      <c r="JKQ129"/>
      <c r="JKR129"/>
      <c r="JKS129"/>
      <c r="JKT129"/>
      <c r="JKU129"/>
      <c r="JKV129"/>
      <c r="JKW129"/>
      <c r="JKX129"/>
      <c r="JKY129"/>
      <c r="JKZ129"/>
      <c r="JLA129"/>
      <c r="JLB129"/>
      <c r="JLC129"/>
      <c r="JLD129"/>
      <c r="JLE129"/>
      <c r="JLF129"/>
      <c r="JLG129"/>
      <c r="JLH129"/>
      <c r="JLI129"/>
      <c r="JLJ129"/>
      <c r="JLK129"/>
      <c r="JLL129"/>
      <c r="JLM129"/>
      <c r="JLN129"/>
      <c r="JLO129"/>
      <c r="JLP129"/>
      <c r="JLQ129"/>
      <c r="JLR129"/>
      <c r="JLS129"/>
      <c r="JLT129"/>
      <c r="JLU129"/>
      <c r="JLV129"/>
      <c r="JLW129"/>
      <c r="JLX129"/>
      <c r="JLY129"/>
      <c r="JLZ129"/>
      <c r="JMA129"/>
      <c r="JMB129"/>
      <c r="JMC129"/>
      <c r="JMD129"/>
      <c r="JME129"/>
      <c r="JMF129"/>
      <c r="JMG129"/>
      <c r="JMH129"/>
      <c r="JMI129"/>
      <c r="JMJ129"/>
      <c r="JMK129"/>
      <c r="JML129"/>
      <c r="JMM129"/>
      <c r="JMN129"/>
      <c r="JMO129"/>
      <c r="JMP129"/>
      <c r="JMQ129"/>
      <c r="JMR129"/>
      <c r="JMS129"/>
      <c r="JMT129"/>
      <c r="JMU129"/>
      <c r="JMV129"/>
      <c r="JMW129"/>
      <c r="JMX129"/>
      <c r="JMY129"/>
      <c r="JMZ129"/>
      <c r="JNA129"/>
      <c r="JNB129"/>
      <c r="JNC129"/>
      <c r="JND129"/>
      <c r="JNE129"/>
      <c r="JNF129"/>
      <c r="JNG129"/>
      <c r="JNH129"/>
      <c r="JNI129"/>
      <c r="JNJ129"/>
      <c r="JNK129"/>
      <c r="JNL129"/>
      <c r="JNM129"/>
      <c r="JNN129"/>
      <c r="JNO129"/>
      <c r="JNP129"/>
      <c r="JNQ129"/>
      <c r="JNR129"/>
      <c r="JNS129"/>
      <c r="JNT129"/>
      <c r="JNU129"/>
      <c r="JNV129"/>
      <c r="JNW129"/>
      <c r="JNX129"/>
      <c r="JNY129"/>
      <c r="JNZ129"/>
      <c r="JOA129"/>
      <c r="JOB129"/>
      <c r="JOC129"/>
      <c r="JOD129"/>
      <c r="JOE129"/>
      <c r="JOF129"/>
      <c r="JOG129"/>
      <c r="JOH129"/>
      <c r="JOI129"/>
      <c r="JOJ129"/>
      <c r="JOK129"/>
      <c r="JOL129"/>
      <c r="JOM129"/>
      <c r="JON129"/>
      <c r="JOO129"/>
      <c r="JOP129"/>
      <c r="JOQ129"/>
      <c r="JOR129"/>
      <c r="JOS129"/>
      <c r="JOT129"/>
      <c r="JOU129"/>
      <c r="JOV129"/>
      <c r="JOW129"/>
      <c r="JOX129"/>
      <c r="JOY129"/>
      <c r="JOZ129"/>
      <c r="JPA129"/>
      <c r="JPB129"/>
      <c r="JPC129"/>
      <c r="JPD129"/>
      <c r="JPE129"/>
      <c r="JPF129"/>
      <c r="JPG129"/>
      <c r="JPH129"/>
      <c r="JPI129"/>
      <c r="JPJ129"/>
      <c r="JPK129"/>
      <c r="JPL129"/>
      <c r="JPM129"/>
      <c r="JPN129"/>
      <c r="JPO129"/>
      <c r="JPP129"/>
      <c r="JPQ129"/>
      <c r="JPR129"/>
      <c r="JPS129"/>
      <c r="JPT129"/>
      <c r="JPU129"/>
      <c r="JPV129"/>
      <c r="JPW129"/>
      <c r="JPX129"/>
      <c r="JPY129"/>
      <c r="JPZ129"/>
      <c r="JQA129"/>
      <c r="JQB129"/>
      <c r="JQC129"/>
      <c r="JQD129"/>
      <c r="JQE129"/>
      <c r="JQF129"/>
      <c r="JQG129"/>
      <c r="JQH129"/>
      <c r="JQI129"/>
      <c r="JQJ129"/>
      <c r="JQK129"/>
      <c r="JQL129"/>
      <c r="JQM129"/>
      <c r="JQN129"/>
      <c r="JQO129"/>
      <c r="JQP129"/>
      <c r="JQQ129"/>
      <c r="JQR129"/>
      <c r="JQS129"/>
      <c r="JQT129"/>
      <c r="JQU129"/>
      <c r="JQV129"/>
      <c r="JQW129"/>
      <c r="JQX129"/>
      <c r="JQY129"/>
      <c r="JQZ129"/>
      <c r="JRA129"/>
      <c r="JRB129"/>
      <c r="JRC129"/>
      <c r="JRD129"/>
      <c r="JRE129"/>
      <c r="JRF129"/>
      <c r="JRG129"/>
      <c r="JRH129"/>
      <c r="JRI129"/>
      <c r="JRJ129"/>
      <c r="JRK129"/>
      <c r="JRL129"/>
      <c r="JRM129"/>
      <c r="JRN129"/>
      <c r="JRO129"/>
      <c r="JRP129"/>
      <c r="JRQ129"/>
      <c r="JRR129"/>
      <c r="JRS129"/>
      <c r="JRT129"/>
      <c r="JRU129"/>
      <c r="JRV129"/>
      <c r="JRW129"/>
      <c r="JRX129"/>
      <c r="JRY129"/>
      <c r="JRZ129"/>
      <c r="JSA129"/>
      <c r="JSB129"/>
      <c r="JSC129"/>
      <c r="JSD129"/>
      <c r="JSE129"/>
      <c r="JSF129"/>
      <c r="JSG129"/>
      <c r="JSH129"/>
      <c r="JSI129"/>
      <c r="JSJ129"/>
      <c r="JSK129"/>
      <c r="JSL129"/>
      <c r="JSM129"/>
      <c r="JSN129"/>
      <c r="JSO129"/>
      <c r="JSP129"/>
      <c r="JSQ129"/>
      <c r="JSR129"/>
      <c r="JSS129"/>
      <c r="JST129"/>
      <c r="JSU129"/>
      <c r="JSV129"/>
      <c r="JSW129"/>
      <c r="JSX129"/>
      <c r="JSY129"/>
      <c r="JSZ129"/>
      <c r="JTA129"/>
      <c r="JTB129"/>
      <c r="JTC129"/>
      <c r="JTD129"/>
      <c r="JTE129"/>
      <c r="JTF129"/>
      <c r="JTG129"/>
      <c r="JTH129"/>
      <c r="JTI129"/>
      <c r="JTJ129"/>
      <c r="JTK129"/>
      <c r="JTL129"/>
      <c r="JTM129"/>
      <c r="JTN129"/>
      <c r="JTO129"/>
      <c r="JTP129"/>
      <c r="JTQ129"/>
      <c r="JTR129"/>
      <c r="JTS129"/>
      <c r="JTT129"/>
      <c r="JTU129"/>
      <c r="JTV129"/>
      <c r="JTW129"/>
      <c r="JTX129"/>
      <c r="JTY129"/>
      <c r="JTZ129"/>
      <c r="JUA129"/>
      <c r="JUB129"/>
      <c r="JUC129"/>
      <c r="JUD129"/>
      <c r="JUE129"/>
      <c r="JUF129"/>
      <c r="JUG129"/>
      <c r="JUH129"/>
      <c r="JUI129"/>
      <c r="JUJ129"/>
      <c r="JUK129"/>
      <c r="JUL129"/>
      <c r="JUM129"/>
      <c r="JUN129"/>
      <c r="JUO129"/>
      <c r="JUP129"/>
      <c r="JUQ129"/>
      <c r="JUR129"/>
      <c r="JUS129"/>
      <c r="JUT129"/>
      <c r="JUU129"/>
      <c r="JUV129"/>
      <c r="JUW129"/>
      <c r="JUX129"/>
      <c r="JUY129"/>
      <c r="JUZ129"/>
      <c r="JVA129"/>
      <c r="JVB129"/>
      <c r="JVC129"/>
      <c r="JVD129"/>
      <c r="JVE129"/>
      <c r="JVF129"/>
      <c r="JVG129"/>
      <c r="JVH129"/>
      <c r="JVI129"/>
      <c r="JVJ129"/>
      <c r="JVK129"/>
      <c r="JVL129"/>
      <c r="JVM129"/>
      <c r="JVN129"/>
      <c r="JVO129"/>
      <c r="JVP129"/>
      <c r="JVQ129"/>
      <c r="JVR129"/>
      <c r="JVS129"/>
      <c r="JVT129"/>
      <c r="JVU129"/>
      <c r="JVV129"/>
      <c r="JVW129"/>
      <c r="JVX129"/>
      <c r="JVY129"/>
      <c r="JVZ129"/>
      <c r="JWA129"/>
      <c r="JWB129"/>
      <c r="JWC129"/>
      <c r="JWD129"/>
      <c r="JWE129"/>
      <c r="JWF129"/>
      <c r="JWG129"/>
      <c r="JWH129"/>
      <c r="JWI129"/>
      <c r="JWJ129"/>
      <c r="JWK129"/>
      <c r="JWL129"/>
      <c r="JWM129"/>
      <c r="JWN129"/>
      <c r="JWO129"/>
      <c r="JWP129"/>
      <c r="JWQ129"/>
      <c r="JWR129"/>
      <c r="JWS129"/>
      <c r="JWT129"/>
      <c r="JWU129"/>
      <c r="JWV129"/>
      <c r="JWW129"/>
      <c r="JWX129"/>
      <c r="JWY129"/>
      <c r="JWZ129"/>
      <c r="JXA129"/>
      <c r="JXB129"/>
      <c r="JXC129"/>
      <c r="JXD129"/>
      <c r="JXE129"/>
      <c r="JXF129"/>
      <c r="JXG129"/>
      <c r="JXH129"/>
      <c r="JXI129"/>
      <c r="JXJ129"/>
      <c r="JXK129"/>
      <c r="JXL129"/>
      <c r="JXM129"/>
      <c r="JXN129"/>
      <c r="JXO129"/>
      <c r="JXP129"/>
      <c r="JXQ129"/>
      <c r="JXR129"/>
      <c r="JXS129"/>
      <c r="JXT129"/>
      <c r="JXU129"/>
      <c r="JXV129"/>
      <c r="JXW129"/>
      <c r="JXX129"/>
      <c r="JXY129"/>
      <c r="JXZ129"/>
      <c r="JYA129"/>
      <c r="JYB129"/>
      <c r="JYC129"/>
      <c r="JYD129"/>
      <c r="JYE129"/>
      <c r="JYF129"/>
      <c r="JYG129"/>
      <c r="JYH129"/>
      <c r="JYI129"/>
      <c r="JYJ129"/>
      <c r="JYK129"/>
      <c r="JYL129"/>
      <c r="JYM129"/>
      <c r="JYN129"/>
      <c r="JYO129"/>
      <c r="JYP129"/>
      <c r="JYQ129"/>
      <c r="JYR129"/>
      <c r="JYS129"/>
      <c r="JYT129"/>
      <c r="JYU129"/>
      <c r="JYV129"/>
      <c r="JYW129"/>
      <c r="JYX129"/>
      <c r="JYY129"/>
      <c r="JYZ129"/>
      <c r="JZA129"/>
      <c r="JZB129"/>
      <c r="JZC129"/>
      <c r="JZD129"/>
      <c r="JZE129"/>
      <c r="JZF129"/>
      <c r="JZG129"/>
      <c r="JZH129"/>
      <c r="JZI129"/>
      <c r="JZJ129"/>
      <c r="JZK129"/>
      <c r="JZL129"/>
      <c r="JZM129"/>
      <c r="JZN129"/>
      <c r="JZO129"/>
      <c r="JZP129"/>
      <c r="JZQ129"/>
      <c r="JZR129"/>
      <c r="JZS129"/>
      <c r="JZT129"/>
      <c r="JZU129"/>
      <c r="JZV129"/>
      <c r="JZW129"/>
      <c r="JZX129"/>
      <c r="JZY129"/>
      <c r="JZZ129"/>
      <c r="KAA129"/>
      <c r="KAB129"/>
      <c r="KAC129"/>
      <c r="KAD129"/>
      <c r="KAE129"/>
      <c r="KAF129"/>
      <c r="KAG129"/>
      <c r="KAH129"/>
      <c r="KAI129"/>
      <c r="KAJ129"/>
      <c r="KAK129"/>
      <c r="KAL129"/>
      <c r="KAM129"/>
      <c r="KAN129"/>
      <c r="KAO129"/>
      <c r="KAP129"/>
      <c r="KAQ129"/>
      <c r="KAR129"/>
      <c r="KAS129"/>
      <c r="KAT129"/>
      <c r="KAU129"/>
      <c r="KAV129"/>
      <c r="KAW129"/>
      <c r="KAX129"/>
      <c r="KAY129"/>
      <c r="KAZ129"/>
      <c r="KBA129"/>
      <c r="KBB129"/>
      <c r="KBC129"/>
      <c r="KBD129"/>
      <c r="KBE129"/>
      <c r="KBF129"/>
      <c r="KBG129"/>
      <c r="KBH129"/>
      <c r="KBI129"/>
      <c r="KBJ129"/>
      <c r="KBK129"/>
      <c r="KBL129"/>
      <c r="KBM129"/>
      <c r="KBN129"/>
      <c r="KBO129"/>
      <c r="KBP129"/>
      <c r="KBQ129"/>
      <c r="KBR129"/>
      <c r="KBS129"/>
      <c r="KBT129"/>
      <c r="KBU129"/>
      <c r="KBV129"/>
      <c r="KBW129"/>
      <c r="KBX129"/>
      <c r="KBY129"/>
      <c r="KBZ129"/>
      <c r="KCA129"/>
      <c r="KCB129"/>
      <c r="KCC129"/>
      <c r="KCD129"/>
      <c r="KCE129"/>
      <c r="KCF129"/>
      <c r="KCG129"/>
      <c r="KCH129"/>
      <c r="KCI129"/>
      <c r="KCJ129"/>
      <c r="KCK129"/>
      <c r="KCL129"/>
      <c r="KCM129"/>
      <c r="KCN129"/>
      <c r="KCO129"/>
      <c r="KCP129"/>
      <c r="KCQ129"/>
      <c r="KCR129"/>
      <c r="KCS129"/>
      <c r="KCT129"/>
      <c r="KCU129"/>
      <c r="KCV129"/>
      <c r="KCW129"/>
      <c r="KCX129"/>
      <c r="KCY129"/>
      <c r="KCZ129"/>
      <c r="KDA129"/>
      <c r="KDB129"/>
      <c r="KDC129"/>
      <c r="KDD129"/>
      <c r="KDE129"/>
      <c r="KDF129"/>
      <c r="KDG129"/>
      <c r="KDH129"/>
      <c r="KDI129"/>
      <c r="KDJ129"/>
      <c r="KDK129"/>
      <c r="KDL129"/>
      <c r="KDM129"/>
      <c r="KDN129"/>
      <c r="KDO129"/>
      <c r="KDP129"/>
      <c r="KDQ129"/>
      <c r="KDR129"/>
      <c r="KDS129"/>
      <c r="KDT129"/>
      <c r="KDU129"/>
      <c r="KDV129"/>
      <c r="KDW129"/>
      <c r="KDX129"/>
      <c r="KDY129"/>
      <c r="KDZ129"/>
      <c r="KEA129"/>
      <c r="KEB129"/>
      <c r="KEC129"/>
      <c r="KED129"/>
      <c r="KEE129"/>
      <c r="KEF129"/>
      <c r="KEG129"/>
      <c r="KEH129"/>
      <c r="KEI129"/>
      <c r="KEJ129"/>
      <c r="KEK129"/>
      <c r="KEL129"/>
      <c r="KEM129"/>
      <c r="KEN129"/>
      <c r="KEO129"/>
      <c r="KEP129"/>
      <c r="KEQ129"/>
      <c r="KER129"/>
      <c r="KES129"/>
      <c r="KET129"/>
      <c r="KEU129"/>
      <c r="KEV129"/>
      <c r="KEW129"/>
      <c r="KEX129"/>
      <c r="KEY129"/>
      <c r="KEZ129"/>
      <c r="KFA129"/>
      <c r="KFB129"/>
      <c r="KFC129"/>
      <c r="KFD129"/>
      <c r="KFE129"/>
      <c r="KFF129"/>
      <c r="KFG129"/>
      <c r="KFH129"/>
      <c r="KFI129"/>
      <c r="KFJ129"/>
      <c r="KFK129"/>
      <c r="KFL129"/>
      <c r="KFM129"/>
      <c r="KFN129"/>
      <c r="KFO129"/>
      <c r="KFP129"/>
      <c r="KFQ129"/>
      <c r="KFR129"/>
      <c r="KFS129"/>
      <c r="KFT129"/>
      <c r="KFU129"/>
      <c r="KFV129"/>
      <c r="KFW129"/>
      <c r="KFX129"/>
      <c r="KFY129"/>
      <c r="KFZ129"/>
      <c r="KGA129"/>
      <c r="KGB129"/>
      <c r="KGC129"/>
      <c r="KGD129"/>
      <c r="KGE129"/>
      <c r="KGF129"/>
      <c r="KGG129"/>
      <c r="KGH129"/>
      <c r="KGI129"/>
      <c r="KGJ129"/>
      <c r="KGK129"/>
      <c r="KGL129"/>
      <c r="KGM129"/>
      <c r="KGN129"/>
      <c r="KGO129"/>
      <c r="KGP129"/>
      <c r="KGQ129"/>
      <c r="KGR129"/>
      <c r="KGS129"/>
      <c r="KGT129"/>
      <c r="KGU129"/>
      <c r="KGV129"/>
      <c r="KGW129"/>
      <c r="KGX129"/>
      <c r="KGY129"/>
      <c r="KGZ129"/>
      <c r="KHA129"/>
      <c r="KHB129"/>
      <c r="KHC129"/>
      <c r="KHD129"/>
      <c r="KHE129"/>
      <c r="KHF129"/>
      <c r="KHG129"/>
      <c r="KHH129"/>
      <c r="KHI129"/>
      <c r="KHJ129"/>
      <c r="KHK129"/>
      <c r="KHL129"/>
      <c r="KHM129"/>
      <c r="KHN129"/>
      <c r="KHO129"/>
      <c r="KHP129"/>
      <c r="KHQ129"/>
      <c r="KHR129"/>
      <c r="KHS129"/>
      <c r="KHT129"/>
      <c r="KHU129"/>
      <c r="KHV129"/>
      <c r="KHW129"/>
      <c r="KHX129"/>
      <c r="KHY129"/>
      <c r="KHZ129"/>
      <c r="KIA129"/>
      <c r="KIB129"/>
      <c r="KIC129"/>
      <c r="KID129"/>
      <c r="KIE129"/>
      <c r="KIF129"/>
      <c r="KIG129"/>
      <c r="KIH129"/>
      <c r="KII129"/>
      <c r="KIJ129"/>
      <c r="KIK129"/>
      <c r="KIL129"/>
      <c r="KIM129"/>
      <c r="KIN129"/>
      <c r="KIO129"/>
      <c r="KIP129"/>
      <c r="KIQ129"/>
      <c r="KIR129"/>
      <c r="KIS129"/>
      <c r="KIT129"/>
      <c r="KIU129"/>
      <c r="KIV129"/>
      <c r="KIW129"/>
      <c r="KIX129"/>
      <c r="KIY129"/>
      <c r="KIZ129"/>
      <c r="KJA129"/>
      <c r="KJB129"/>
      <c r="KJC129"/>
      <c r="KJD129"/>
      <c r="KJE129"/>
      <c r="KJF129"/>
      <c r="KJG129"/>
      <c r="KJH129"/>
      <c r="KJI129"/>
      <c r="KJJ129"/>
      <c r="KJK129"/>
      <c r="KJL129"/>
      <c r="KJM129"/>
      <c r="KJN129"/>
      <c r="KJO129"/>
      <c r="KJP129"/>
      <c r="KJQ129"/>
      <c r="KJR129"/>
      <c r="KJS129"/>
      <c r="KJT129"/>
      <c r="KJU129"/>
      <c r="KJV129"/>
      <c r="KJW129"/>
      <c r="KJX129"/>
      <c r="KJY129"/>
      <c r="KJZ129"/>
      <c r="KKA129"/>
      <c r="KKB129"/>
      <c r="KKC129"/>
      <c r="KKD129"/>
      <c r="KKE129"/>
      <c r="KKF129"/>
      <c r="KKG129"/>
      <c r="KKH129"/>
      <c r="KKI129"/>
      <c r="KKJ129"/>
      <c r="KKK129"/>
      <c r="KKL129"/>
      <c r="KKM129"/>
      <c r="KKN129"/>
      <c r="KKO129"/>
      <c r="KKP129"/>
      <c r="KKQ129"/>
      <c r="KKR129"/>
      <c r="KKS129"/>
      <c r="KKT129"/>
      <c r="KKU129"/>
      <c r="KKV129"/>
      <c r="KKW129"/>
      <c r="KKX129"/>
      <c r="KKY129"/>
      <c r="KKZ129"/>
      <c r="KLA129"/>
      <c r="KLB129"/>
      <c r="KLC129"/>
      <c r="KLD129"/>
      <c r="KLE129"/>
      <c r="KLF129"/>
      <c r="KLG129"/>
      <c r="KLH129"/>
      <c r="KLI129"/>
      <c r="KLJ129"/>
      <c r="KLK129"/>
      <c r="KLL129"/>
      <c r="KLM129"/>
      <c r="KLN129"/>
      <c r="KLO129"/>
      <c r="KLP129"/>
      <c r="KLQ129"/>
      <c r="KLR129"/>
      <c r="KLS129"/>
      <c r="KLT129"/>
      <c r="KLU129"/>
      <c r="KLV129"/>
      <c r="KLW129"/>
      <c r="KLX129"/>
      <c r="KLY129"/>
      <c r="KLZ129"/>
      <c r="KMA129"/>
      <c r="KMB129"/>
      <c r="KMC129"/>
      <c r="KMD129"/>
      <c r="KME129"/>
      <c r="KMF129"/>
      <c r="KMG129"/>
      <c r="KMH129"/>
      <c r="KMI129"/>
      <c r="KMJ129"/>
      <c r="KMK129"/>
      <c r="KML129"/>
      <c r="KMM129"/>
      <c r="KMN129"/>
      <c r="KMO129"/>
      <c r="KMP129"/>
      <c r="KMQ129"/>
      <c r="KMR129"/>
      <c r="KMS129"/>
      <c r="KMT129"/>
      <c r="KMU129"/>
      <c r="KMV129"/>
      <c r="KMW129"/>
      <c r="KMX129"/>
      <c r="KMY129"/>
      <c r="KMZ129"/>
      <c r="KNA129"/>
      <c r="KNB129"/>
      <c r="KNC129"/>
      <c r="KND129"/>
      <c r="KNE129"/>
      <c r="KNF129"/>
      <c r="KNG129"/>
      <c r="KNH129"/>
      <c r="KNI129"/>
      <c r="KNJ129"/>
      <c r="KNK129"/>
      <c r="KNL129"/>
      <c r="KNM129"/>
      <c r="KNN129"/>
      <c r="KNO129"/>
      <c r="KNP129"/>
      <c r="KNQ129"/>
      <c r="KNR129"/>
      <c r="KNS129"/>
      <c r="KNT129"/>
      <c r="KNU129"/>
      <c r="KNV129"/>
      <c r="KNW129"/>
      <c r="KNX129"/>
      <c r="KNY129"/>
      <c r="KNZ129"/>
      <c r="KOA129"/>
      <c r="KOB129"/>
      <c r="KOC129"/>
      <c r="KOD129"/>
      <c r="KOE129"/>
      <c r="KOF129"/>
      <c r="KOG129"/>
      <c r="KOH129"/>
      <c r="KOI129"/>
      <c r="KOJ129"/>
      <c r="KOK129"/>
      <c r="KOL129"/>
      <c r="KOM129"/>
      <c r="KON129"/>
      <c r="KOO129"/>
      <c r="KOP129"/>
      <c r="KOQ129"/>
      <c r="KOR129"/>
      <c r="KOS129"/>
      <c r="KOT129"/>
      <c r="KOU129"/>
      <c r="KOV129"/>
      <c r="KOW129"/>
      <c r="KOX129"/>
      <c r="KOY129"/>
      <c r="KOZ129"/>
      <c r="KPA129"/>
      <c r="KPB129"/>
      <c r="KPC129"/>
      <c r="KPD129"/>
      <c r="KPE129"/>
      <c r="KPF129"/>
      <c r="KPG129"/>
      <c r="KPH129"/>
      <c r="KPI129"/>
      <c r="KPJ129"/>
      <c r="KPK129"/>
      <c r="KPL129"/>
      <c r="KPM129"/>
      <c r="KPN129"/>
      <c r="KPO129"/>
      <c r="KPP129"/>
      <c r="KPQ129"/>
      <c r="KPR129"/>
      <c r="KPS129"/>
      <c r="KPT129"/>
      <c r="KPU129"/>
      <c r="KPV129"/>
      <c r="KPW129"/>
      <c r="KPX129"/>
      <c r="KPY129"/>
      <c r="KPZ129"/>
      <c r="KQA129"/>
      <c r="KQB129"/>
      <c r="KQC129"/>
      <c r="KQD129"/>
      <c r="KQE129"/>
      <c r="KQF129"/>
      <c r="KQG129"/>
      <c r="KQH129"/>
      <c r="KQI129"/>
      <c r="KQJ129"/>
      <c r="KQK129"/>
      <c r="KQL129"/>
      <c r="KQM129"/>
      <c r="KQN129"/>
      <c r="KQO129"/>
      <c r="KQP129"/>
      <c r="KQQ129"/>
      <c r="KQR129"/>
      <c r="KQS129"/>
      <c r="KQT129"/>
      <c r="KQU129"/>
      <c r="KQV129"/>
      <c r="KQW129"/>
      <c r="KQX129"/>
      <c r="KQY129"/>
      <c r="KQZ129"/>
      <c r="KRA129"/>
      <c r="KRB129"/>
      <c r="KRC129"/>
      <c r="KRD129"/>
      <c r="KRE129"/>
      <c r="KRF129"/>
      <c r="KRG129"/>
      <c r="KRH129"/>
      <c r="KRI129"/>
      <c r="KRJ129"/>
      <c r="KRK129"/>
      <c r="KRL129"/>
      <c r="KRM129"/>
      <c r="KRN129"/>
      <c r="KRO129"/>
      <c r="KRP129"/>
      <c r="KRQ129"/>
      <c r="KRR129"/>
      <c r="KRS129"/>
      <c r="KRT129"/>
      <c r="KRU129"/>
      <c r="KRV129"/>
      <c r="KRW129"/>
      <c r="KRX129"/>
      <c r="KRY129"/>
      <c r="KRZ129"/>
      <c r="KSA129"/>
      <c r="KSB129"/>
      <c r="KSC129"/>
      <c r="KSD129"/>
      <c r="KSE129"/>
      <c r="KSF129"/>
      <c r="KSG129"/>
      <c r="KSH129"/>
      <c r="KSI129"/>
      <c r="KSJ129"/>
      <c r="KSK129"/>
      <c r="KSL129"/>
      <c r="KSM129"/>
      <c r="KSN129"/>
      <c r="KSO129"/>
      <c r="KSP129"/>
      <c r="KSQ129"/>
      <c r="KSR129"/>
      <c r="KSS129"/>
      <c r="KST129"/>
      <c r="KSU129"/>
      <c r="KSV129"/>
      <c r="KSW129"/>
      <c r="KSX129"/>
      <c r="KSY129"/>
      <c r="KSZ129"/>
      <c r="KTA129"/>
      <c r="KTB129"/>
      <c r="KTC129"/>
      <c r="KTD129"/>
      <c r="KTE129"/>
      <c r="KTF129"/>
      <c r="KTG129"/>
      <c r="KTH129"/>
      <c r="KTI129"/>
      <c r="KTJ129"/>
      <c r="KTK129"/>
      <c r="KTL129"/>
      <c r="KTM129"/>
      <c r="KTN129"/>
      <c r="KTO129"/>
      <c r="KTP129"/>
      <c r="KTQ129"/>
      <c r="KTR129"/>
      <c r="KTS129"/>
      <c r="KTT129"/>
      <c r="KTU129"/>
      <c r="KTV129"/>
      <c r="KTW129"/>
      <c r="KTX129"/>
      <c r="KTY129"/>
      <c r="KTZ129"/>
      <c r="KUA129"/>
      <c r="KUB129"/>
      <c r="KUC129"/>
      <c r="KUD129"/>
      <c r="KUE129"/>
      <c r="KUF129"/>
      <c r="KUG129"/>
      <c r="KUH129"/>
      <c r="KUI129"/>
      <c r="KUJ129"/>
      <c r="KUK129"/>
      <c r="KUL129"/>
      <c r="KUM129"/>
      <c r="KUN129"/>
      <c r="KUO129"/>
      <c r="KUP129"/>
      <c r="KUQ129"/>
      <c r="KUR129"/>
      <c r="KUS129"/>
      <c r="KUT129"/>
      <c r="KUU129"/>
      <c r="KUV129"/>
      <c r="KUW129"/>
      <c r="KUX129"/>
      <c r="KUY129"/>
      <c r="KUZ129"/>
      <c r="KVA129"/>
      <c r="KVB129"/>
      <c r="KVC129"/>
      <c r="KVD129"/>
      <c r="KVE129"/>
      <c r="KVF129"/>
      <c r="KVG129"/>
      <c r="KVH129"/>
      <c r="KVI129"/>
      <c r="KVJ129"/>
      <c r="KVK129"/>
      <c r="KVL129"/>
      <c r="KVM129"/>
      <c r="KVN129"/>
      <c r="KVO129"/>
      <c r="KVP129"/>
      <c r="KVQ129"/>
      <c r="KVR129"/>
      <c r="KVS129"/>
      <c r="KVT129"/>
      <c r="KVU129"/>
      <c r="KVV129"/>
      <c r="KVW129"/>
      <c r="KVX129"/>
      <c r="KVY129"/>
      <c r="KVZ129"/>
      <c r="KWA129"/>
      <c r="KWB129"/>
      <c r="KWC129"/>
      <c r="KWD129"/>
      <c r="KWE129"/>
      <c r="KWF129"/>
      <c r="KWG129"/>
      <c r="KWH129"/>
      <c r="KWI129"/>
      <c r="KWJ129"/>
      <c r="KWK129"/>
      <c r="KWL129"/>
      <c r="KWM129"/>
      <c r="KWN129"/>
      <c r="KWO129"/>
      <c r="KWP129"/>
      <c r="KWQ129"/>
      <c r="KWR129"/>
      <c r="KWS129"/>
      <c r="KWT129"/>
      <c r="KWU129"/>
      <c r="KWV129"/>
      <c r="KWW129"/>
      <c r="KWX129"/>
      <c r="KWY129"/>
      <c r="KWZ129"/>
      <c r="KXA129"/>
      <c r="KXB129"/>
      <c r="KXC129"/>
      <c r="KXD129"/>
      <c r="KXE129"/>
      <c r="KXF129"/>
      <c r="KXG129"/>
      <c r="KXH129"/>
      <c r="KXI129"/>
      <c r="KXJ129"/>
      <c r="KXK129"/>
      <c r="KXL129"/>
      <c r="KXM129"/>
      <c r="KXN129"/>
      <c r="KXO129"/>
      <c r="KXP129"/>
      <c r="KXQ129"/>
      <c r="KXR129"/>
      <c r="KXS129"/>
      <c r="KXT129"/>
      <c r="KXU129"/>
      <c r="KXV129"/>
      <c r="KXW129"/>
      <c r="KXX129"/>
      <c r="KXY129"/>
      <c r="KXZ129"/>
      <c r="KYA129"/>
      <c r="KYB129"/>
      <c r="KYC129"/>
      <c r="KYD129"/>
      <c r="KYE129"/>
      <c r="KYF129"/>
      <c r="KYG129"/>
      <c r="KYH129"/>
      <c r="KYI129"/>
      <c r="KYJ129"/>
      <c r="KYK129"/>
      <c r="KYL129"/>
      <c r="KYM129"/>
      <c r="KYN129"/>
      <c r="KYO129"/>
      <c r="KYP129"/>
      <c r="KYQ129"/>
      <c r="KYR129"/>
      <c r="KYS129"/>
      <c r="KYT129"/>
      <c r="KYU129"/>
      <c r="KYV129"/>
      <c r="KYW129"/>
      <c r="KYX129"/>
      <c r="KYY129"/>
      <c r="KYZ129"/>
      <c r="KZA129"/>
      <c r="KZB129"/>
      <c r="KZC129"/>
      <c r="KZD129"/>
      <c r="KZE129"/>
      <c r="KZF129"/>
      <c r="KZG129"/>
      <c r="KZH129"/>
      <c r="KZI129"/>
      <c r="KZJ129"/>
      <c r="KZK129"/>
      <c r="KZL129"/>
      <c r="KZM129"/>
      <c r="KZN129"/>
      <c r="KZO129"/>
      <c r="KZP129"/>
      <c r="KZQ129"/>
      <c r="KZR129"/>
      <c r="KZS129"/>
      <c r="KZT129"/>
      <c r="KZU129"/>
      <c r="KZV129"/>
      <c r="KZW129"/>
      <c r="KZX129"/>
      <c r="KZY129"/>
      <c r="KZZ129"/>
      <c r="LAA129"/>
      <c r="LAB129"/>
      <c r="LAC129"/>
      <c r="LAD129"/>
      <c r="LAE129"/>
      <c r="LAF129"/>
      <c r="LAG129"/>
      <c r="LAH129"/>
      <c r="LAI129"/>
      <c r="LAJ129"/>
      <c r="LAK129"/>
      <c r="LAL129"/>
      <c r="LAM129"/>
      <c r="LAN129"/>
      <c r="LAO129"/>
      <c r="LAP129"/>
      <c r="LAQ129"/>
      <c r="LAR129"/>
      <c r="LAS129"/>
      <c r="LAT129"/>
      <c r="LAU129"/>
      <c r="LAV129"/>
      <c r="LAW129"/>
      <c r="LAX129"/>
      <c r="LAY129"/>
      <c r="LAZ129"/>
      <c r="LBA129"/>
      <c r="LBB129"/>
      <c r="LBC129"/>
      <c r="LBD129"/>
      <c r="LBE129"/>
      <c r="LBF129"/>
      <c r="LBG129"/>
      <c r="LBH129"/>
      <c r="LBI129"/>
      <c r="LBJ129"/>
      <c r="LBK129"/>
      <c r="LBL129"/>
      <c r="LBM129"/>
      <c r="LBN129"/>
      <c r="LBO129"/>
      <c r="LBP129"/>
      <c r="LBQ129"/>
      <c r="LBR129"/>
      <c r="LBS129"/>
      <c r="LBT129"/>
      <c r="LBU129"/>
      <c r="LBV129"/>
      <c r="LBW129"/>
      <c r="LBX129"/>
      <c r="LBY129"/>
      <c r="LBZ129"/>
      <c r="LCA129"/>
      <c r="LCB129"/>
      <c r="LCC129"/>
      <c r="LCD129"/>
      <c r="LCE129"/>
      <c r="LCF129"/>
      <c r="LCG129"/>
      <c r="LCH129"/>
      <c r="LCI129"/>
      <c r="LCJ129"/>
      <c r="LCK129"/>
      <c r="LCL129"/>
      <c r="LCM129"/>
      <c r="LCN129"/>
      <c r="LCO129"/>
      <c r="LCP129"/>
      <c r="LCQ129"/>
      <c r="LCR129"/>
      <c r="LCS129"/>
      <c r="LCT129"/>
      <c r="LCU129"/>
      <c r="LCV129"/>
      <c r="LCW129"/>
      <c r="LCX129"/>
      <c r="LCY129"/>
      <c r="LCZ129"/>
      <c r="LDA129"/>
      <c r="LDB129"/>
      <c r="LDC129"/>
      <c r="LDD129"/>
      <c r="LDE129"/>
      <c r="LDF129"/>
      <c r="LDG129"/>
      <c r="LDH129"/>
      <c r="LDI129"/>
      <c r="LDJ129"/>
      <c r="LDK129"/>
      <c r="LDL129"/>
      <c r="LDM129"/>
      <c r="LDN129"/>
      <c r="LDO129"/>
      <c r="LDP129"/>
      <c r="LDQ129"/>
      <c r="LDR129"/>
      <c r="LDS129"/>
      <c r="LDT129"/>
      <c r="LDU129"/>
      <c r="LDV129"/>
      <c r="LDW129"/>
      <c r="LDX129"/>
      <c r="LDY129"/>
      <c r="LDZ129"/>
      <c r="LEA129"/>
      <c r="LEB129"/>
      <c r="LEC129"/>
      <c r="LED129"/>
      <c r="LEE129"/>
      <c r="LEF129"/>
      <c r="LEG129"/>
      <c r="LEH129"/>
      <c r="LEI129"/>
      <c r="LEJ129"/>
      <c r="LEK129"/>
      <c r="LEL129"/>
      <c r="LEM129"/>
      <c r="LEN129"/>
      <c r="LEO129"/>
      <c r="LEP129"/>
      <c r="LEQ129"/>
      <c r="LER129"/>
      <c r="LES129"/>
      <c r="LET129"/>
      <c r="LEU129"/>
      <c r="LEV129"/>
      <c r="LEW129"/>
      <c r="LEX129"/>
      <c r="LEY129"/>
      <c r="LEZ129"/>
      <c r="LFA129"/>
      <c r="LFB129"/>
      <c r="LFC129"/>
      <c r="LFD129"/>
      <c r="LFE129"/>
      <c r="LFF129"/>
      <c r="LFG129"/>
      <c r="LFH129"/>
      <c r="LFI129"/>
      <c r="LFJ129"/>
      <c r="LFK129"/>
      <c r="LFL129"/>
      <c r="LFM129"/>
      <c r="LFN129"/>
      <c r="LFO129"/>
      <c r="LFP129"/>
      <c r="LFQ129"/>
      <c r="LFR129"/>
      <c r="LFS129"/>
      <c r="LFT129"/>
      <c r="LFU129"/>
      <c r="LFV129"/>
      <c r="LFW129"/>
      <c r="LFX129"/>
      <c r="LFY129"/>
      <c r="LFZ129"/>
      <c r="LGA129"/>
      <c r="LGB129"/>
      <c r="LGC129"/>
      <c r="LGD129"/>
      <c r="LGE129"/>
      <c r="LGF129"/>
      <c r="LGG129"/>
      <c r="LGH129"/>
      <c r="LGI129"/>
      <c r="LGJ129"/>
      <c r="LGK129"/>
      <c r="LGL129"/>
      <c r="LGM129"/>
      <c r="LGN129"/>
      <c r="LGO129"/>
      <c r="LGP129"/>
      <c r="LGQ129"/>
      <c r="LGR129"/>
      <c r="LGS129"/>
      <c r="LGT129"/>
      <c r="LGU129"/>
      <c r="LGV129"/>
      <c r="LGW129"/>
      <c r="LGX129"/>
      <c r="LGY129"/>
      <c r="LGZ129"/>
      <c r="LHA129"/>
      <c r="LHB129"/>
      <c r="LHC129"/>
      <c r="LHD129"/>
      <c r="LHE129"/>
      <c r="LHF129"/>
      <c r="LHG129"/>
      <c r="LHH129"/>
      <c r="LHI129"/>
      <c r="LHJ129"/>
      <c r="LHK129"/>
      <c r="LHL129"/>
      <c r="LHM129"/>
      <c r="LHN129"/>
      <c r="LHO129"/>
      <c r="LHP129"/>
      <c r="LHQ129"/>
      <c r="LHR129"/>
      <c r="LHS129"/>
      <c r="LHT129"/>
      <c r="LHU129"/>
      <c r="LHV129"/>
      <c r="LHW129"/>
      <c r="LHX129"/>
      <c r="LHY129"/>
      <c r="LHZ129"/>
      <c r="LIA129"/>
      <c r="LIB129"/>
      <c r="LIC129"/>
      <c r="LID129"/>
      <c r="LIE129"/>
      <c r="LIF129"/>
      <c r="LIG129"/>
      <c r="LIH129"/>
      <c r="LII129"/>
      <c r="LIJ129"/>
      <c r="LIK129"/>
      <c r="LIL129"/>
      <c r="LIM129"/>
      <c r="LIN129"/>
      <c r="LIO129"/>
      <c r="LIP129"/>
      <c r="LIQ129"/>
      <c r="LIR129"/>
      <c r="LIS129"/>
      <c r="LIT129"/>
      <c r="LIU129"/>
      <c r="LIV129"/>
      <c r="LIW129"/>
      <c r="LIX129"/>
      <c r="LIY129"/>
      <c r="LIZ129"/>
      <c r="LJA129"/>
      <c r="LJB129"/>
      <c r="LJC129"/>
      <c r="LJD129"/>
      <c r="LJE129"/>
      <c r="LJF129"/>
      <c r="LJG129"/>
      <c r="LJH129"/>
      <c r="LJI129"/>
      <c r="LJJ129"/>
      <c r="LJK129"/>
      <c r="LJL129"/>
      <c r="LJM129"/>
      <c r="LJN129"/>
      <c r="LJO129"/>
      <c r="LJP129"/>
      <c r="LJQ129"/>
      <c r="LJR129"/>
      <c r="LJS129"/>
      <c r="LJT129"/>
      <c r="LJU129"/>
      <c r="LJV129"/>
      <c r="LJW129"/>
      <c r="LJX129"/>
      <c r="LJY129"/>
      <c r="LJZ129"/>
      <c r="LKA129"/>
      <c r="LKB129"/>
      <c r="LKC129"/>
      <c r="LKD129"/>
      <c r="LKE129"/>
      <c r="LKF129"/>
      <c r="LKG129"/>
      <c r="LKH129"/>
      <c r="LKI129"/>
      <c r="LKJ129"/>
      <c r="LKK129"/>
      <c r="LKL129"/>
      <c r="LKM129"/>
      <c r="LKN129"/>
      <c r="LKO129"/>
      <c r="LKP129"/>
      <c r="LKQ129"/>
      <c r="LKR129"/>
      <c r="LKS129"/>
      <c r="LKT129"/>
      <c r="LKU129"/>
      <c r="LKV129"/>
      <c r="LKW129"/>
      <c r="LKX129"/>
      <c r="LKY129"/>
      <c r="LKZ129"/>
      <c r="LLA129"/>
      <c r="LLB129"/>
      <c r="LLC129"/>
      <c r="LLD129"/>
      <c r="LLE129"/>
      <c r="LLF129"/>
      <c r="LLG129"/>
      <c r="LLH129"/>
      <c r="LLI129"/>
      <c r="LLJ129"/>
      <c r="LLK129"/>
      <c r="LLL129"/>
      <c r="LLM129"/>
      <c r="LLN129"/>
      <c r="LLO129"/>
      <c r="LLP129"/>
      <c r="LLQ129"/>
      <c r="LLR129"/>
      <c r="LLS129"/>
      <c r="LLT129"/>
      <c r="LLU129"/>
      <c r="LLV129"/>
      <c r="LLW129"/>
      <c r="LLX129"/>
      <c r="LLY129"/>
      <c r="LLZ129"/>
      <c r="LMA129"/>
      <c r="LMB129"/>
      <c r="LMC129"/>
      <c r="LMD129"/>
      <c r="LME129"/>
      <c r="LMF129"/>
      <c r="LMG129"/>
      <c r="LMH129"/>
      <c r="LMI129"/>
      <c r="LMJ129"/>
      <c r="LMK129"/>
      <c r="LML129"/>
      <c r="LMM129"/>
      <c r="LMN129"/>
      <c r="LMO129"/>
      <c r="LMP129"/>
      <c r="LMQ129"/>
      <c r="LMR129"/>
      <c r="LMS129"/>
      <c r="LMT129"/>
      <c r="LMU129"/>
      <c r="LMV129"/>
      <c r="LMW129"/>
      <c r="LMX129"/>
      <c r="LMY129"/>
      <c r="LMZ129"/>
      <c r="LNA129"/>
      <c r="LNB129"/>
      <c r="LNC129"/>
      <c r="LND129"/>
      <c r="LNE129"/>
      <c r="LNF129"/>
      <c r="LNG129"/>
      <c r="LNH129"/>
      <c r="LNI129"/>
      <c r="LNJ129"/>
      <c r="LNK129"/>
      <c r="LNL129"/>
      <c r="LNM129"/>
      <c r="LNN129"/>
      <c r="LNO129"/>
      <c r="LNP129"/>
      <c r="LNQ129"/>
      <c r="LNR129"/>
      <c r="LNS129"/>
      <c r="LNT129"/>
      <c r="LNU129"/>
      <c r="LNV129"/>
      <c r="LNW129"/>
      <c r="LNX129"/>
      <c r="LNY129"/>
      <c r="LNZ129"/>
      <c r="LOA129"/>
      <c r="LOB129"/>
      <c r="LOC129"/>
      <c r="LOD129"/>
      <c r="LOE129"/>
      <c r="LOF129"/>
      <c r="LOG129"/>
      <c r="LOH129"/>
      <c r="LOI129"/>
      <c r="LOJ129"/>
      <c r="LOK129"/>
      <c r="LOL129"/>
      <c r="LOM129"/>
      <c r="LON129"/>
      <c r="LOO129"/>
      <c r="LOP129"/>
      <c r="LOQ129"/>
      <c r="LOR129"/>
      <c r="LOS129"/>
      <c r="LOT129"/>
      <c r="LOU129"/>
      <c r="LOV129"/>
      <c r="LOW129"/>
      <c r="LOX129"/>
      <c r="LOY129"/>
      <c r="LOZ129"/>
      <c r="LPA129"/>
      <c r="LPB129"/>
      <c r="LPC129"/>
      <c r="LPD129"/>
      <c r="LPE129"/>
      <c r="LPF129"/>
      <c r="LPG129"/>
      <c r="LPH129"/>
      <c r="LPI129"/>
      <c r="LPJ129"/>
      <c r="LPK129"/>
      <c r="LPL129"/>
      <c r="LPM129"/>
      <c r="LPN129"/>
      <c r="LPO129"/>
      <c r="LPP129"/>
      <c r="LPQ129"/>
      <c r="LPR129"/>
      <c r="LPS129"/>
      <c r="LPT129"/>
      <c r="LPU129"/>
      <c r="LPV129"/>
      <c r="LPW129"/>
      <c r="LPX129"/>
      <c r="LPY129"/>
      <c r="LPZ129"/>
      <c r="LQA129"/>
      <c r="LQB129"/>
      <c r="LQC129"/>
      <c r="LQD129"/>
      <c r="LQE129"/>
      <c r="LQF129"/>
      <c r="LQG129"/>
      <c r="LQH129"/>
      <c r="LQI129"/>
      <c r="LQJ129"/>
      <c r="LQK129"/>
      <c r="LQL129"/>
      <c r="LQM129"/>
      <c r="LQN129"/>
      <c r="LQO129"/>
      <c r="LQP129"/>
      <c r="LQQ129"/>
      <c r="LQR129"/>
      <c r="LQS129"/>
      <c r="LQT129"/>
      <c r="LQU129"/>
      <c r="LQV129"/>
      <c r="LQW129"/>
      <c r="LQX129"/>
      <c r="LQY129"/>
      <c r="LQZ129"/>
      <c r="LRA129"/>
      <c r="LRB129"/>
      <c r="LRC129"/>
      <c r="LRD129"/>
      <c r="LRE129"/>
      <c r="LRF129"/>
      <c r="LRG129"/>
      <c r="LRH129"/>
      <c r="LRI129"/>
      <c r="LRJ129"/>
      <c r="LRK129"/>
      <c r="LRL129"/>
      <c r="LRM129"/>
      <c r="LRN129"/>
      <c r="LRO129"/>
      <c r="LRP129"/>
      <c r="LRQ129"/>
      <c r="LRR129"/>
      <c r="LRS129"/>
      <c r="LRT129"/>
      <c r="LRU129"/>
      <c r="LRV129"/>
      <c r="LRW129"/>
      <c r="LRX129"/>
      <c r="LRY129"/>
      <c r="LRZ129"/>
      <c r="LSA129"/>
      <c r="LSB129"/>
      <c r="LSC129"/>
      <c r="LSD129"/>
      <c r="LSE129"/>
      <c r="LSF129"/>
      <c r="LSG129"/>
      <c r="LSH129"/>
      <c r="LSI129"/>
      <c r="LSJ129"/>
      <c r="LSK129"/>
      <c r="LSL129"/>
      <c r="LSM129"/>
      <c r="LSN129"/>
      <c r="LSO129"/>
      <c r="LSP129"/>
      <c r="LSQ129"/>
      <c r="LSR129"/>
      <c r="LSS129"/>
      <c r="LST129"/>
      <c r="LSU129"/>
      <c r="LSV129"/>
      <c r="LSW129"/>
      <c r="LSX129"/>
      <c r="LSY129"/>
      <c r="LSZ129"/>
      <c r="LTA129"/>
      <c r="LTB129"/>
      <c r="LTC129"/>
      <c r="LTD129"/>
      <c r="LTE129"/>
      <c r="LTF129"/>
      <c r="LTG129"/>
      <c r="LTH129"/>
      <c r="LTI129"/>
      <c r="LTJ129"/>
      <c r="LTK129"/>
      <c r="LTL129"/>
      <c r="LTM129"/>
      <c r="LTN129"/>
      <c r="LTO129"/>
      <c r="LTP129"/>
      <c r="LTQ129"/>
      <c r="LTR129"/>
      <c r="LTS129"/>
      <c r="LTT129"/>
      <c r="LTU129"/>
      <c r="LTV129"/>
      <c r="LTW129"/>
      <c r="LTX129"/>
      <c r="LTY129"/>
      <c r="LTZ129"/>
      <c r="LUA129"/>
      <c r="LUB129"/>
      <c r="LUC129"/>
      <c r="LUD129"/>
      <c r="LUE129"/>
      <c r="LUF129"/>
      <c r="LUG129"/>
      <c r="LUH129"/>
      <c r="LUI129"/>
      <c r="LUJ129"/>
      <c r="LUK129"/>
      <c r="LUL129"/>
      <c r="LUM129"/>
      <c r="LUN129"/>
      <c r="LUO129"/>
      <c r="LUP129"/>
      <c r="LUQ129"/>
      <c r="LUR129"/>
      <c r="LUS129"/>
      <c r="LUT129"/>
      <c r="LUU129"/>
      <c r="LUV129"/>
      <c r="LUW129"/>
      <c r="LUX129"/>
      <c r="LUY129"/>
      <c r="LUZ129"/>
      <c r="LVA129"/>
      <c r="LVB129"/>
      <c r="LVC129"/>
      <c r="LVD129"/>
      <c r="LVE129"/>
      <c r="LVF129"/>
      <c r="LVG129"/>
      <c r="LVH129"/>
      <c r="LVI129"/>
      <c r="LVJ129"/>
      <c r="LVK129"/>
      <c r="LVL129"/>
      <c r="LVM129"/>
      <c r="LVN129"/>
      <c r="LVO129"/>
      <c r="LVP129"/>
      <c r="LVQ129"/>
      <c r="LVR129"/>
      <c r="LVS129"/>
      <c r="LVT129"/>
      <c r="LVU129"/>
      <c r="LVV129"/>
      <c r="LVW129"/>
      <c r="LVX129"/>
      <c r="LVY129"/>
      <c r="LVZ129"/>
      <c r="LWA129"/>
      <c r="LWB129"/>
      <c r="LWC129"/>
      <c r="LWD129"/>
      <c r="LWE129"/>
      <c r="LWF129"/>
      <c r="LWG129"/>
      <c r="LWH129"/>
      <c r="LWI129"/>
      <c r="LWJ129"/>
      <c r="LWK129"/>
      <c r="LWL129"/>
      <c r="LWM129"/>
      <c r="LWN129"/>
      <c r="LWO129"/>
      <c r="LWP129"/>
      <c r="LWQ129"/>
      <c r="LWR129"/>
      <c r="LWS129"/>
      <c r="LWT129"/>
      <c r="LWU129"/>
      <c r="LWV129"/>
      <c r="LWW129"/>
      <c r="LWX129"/>
      <c r="LWY129"/>
      <c r="LWZ129"/>
      <c r="LXA129"/>
      <c r="LXB129"/>
      <c r="LXC129"/>
      <c r="LXD129"/>
      <c r="LXE129"/>
      <c r="LXF129"/>
      <c r="LXG129"/>
      <c r="LXH129"/>
      <c r="LXI129"/>
      <c r="LXJ129"/>
      <c r="LXK129"/>
      <c r="LXL129"/>
      <c r="LXM129"/>
      <c r="LXN129"/>
      <c r="LXO129"/>
      <c r="LXP129"/>
      <c r="LXQ129"/>
      <c r="LXR129"/>
      <c r="LXS129"/>
      <c r="LXT129"/>
      <c r="LXU129"/>
      <c r="LXV129"/>
      <c r="LXW129"/>
      <c r="LXX129"/>
      <c r="LXY129"/>
      <c r="LXZ129"/>
      <c r="LYA129"/>
      <c r="LYB129"/>
      <c r="LYC129"/>
      <c r="LYD129"/>
      <c r="LYE129"/>
      <c r="LYF129"/>
      <c r="LYG129"/>
      <c r="LYH129"/>
      <c r="LYI129"/>
      <c r="LYJ129"/>
      <c r="LYK129"/>
      <c r="LYL129"/>
      <c r="LYM129"/>
      <c r="LYN129"/>
      <c r="LYO129"/>
      <c r="LYP129"/>
      <c r="LYQ129"/>
      <c r="LYR129"/>
      <c r="LYS129"/>
      <c r="LYT129"/>
      <c r="LYU129"/>
      <c r="LYV129"/>
      <c r="LYW129"/>
      <c r="LYX129"/>
      <c r="LYY129"/>
      <c r="LYZ129"/>
      <c r="LZA129"/>
      <c r="LZB129"/>
      <c r="LZC129"/>
      <c r="LZD129"/>
      <c r="LZE129"/>
      <c r="LZF129"/>
      <c r="LZG129"/>
      <c r="LZH129"/>
      <c r="LZI129"/>
      <c r="LZJ129"/>
      <c r="LZK129"/>
      <c r="LZL129"/>
      <c r="LZM129"/>
      <c r="LZN129"/>
      <c r="LZO129"/>
      <c r="LZP129"/>
      <c r="LZQ129"/>
      <c r="LZR129"/>
      <c r="LZS129"/>
      <c r="LZT129"/>
      <c r="LZU129"/>
      <c r="LZV129"/>
      <c r="LZW129"/>
      <c r="LZX129"/>
      <c r="LZY129"/>
      <c r="LZZ129"/>
      <c r="MAA129"/>
      <c r="MAB129"/>
      <c r="MAC129"/>
      <c r="MAD129"/>
      <c r="MAE129"/>
      <c r="MAF129"/>
      <c r="MAG129"/>
      <c r="MAH129"/>
      <c r="MAI129"/>
      <c r="MAJ129"/>
      <c r="MAK129"/>
      <c r="MAL129"/>
      <c r="MAM129"/>
      <c r="MAN129"/>
      <c r="MAO129"/>
      <c r="MAP129"/>
      <c r="MAQ129"/>
      <c r="MAR129"/>
      <c r="MAS129"/>
      <c r="MAT129"/>
      <c r="MAU129"/>
      <c r="MAV129"/>
      <c r="MAW129"/>
      <c r="MAX129"/>
      <c r="MAY129"/>
      <c r="MAZ129"/>
      <c r="MBA129"/>
      <c r="MBB129"/>
      <c r="MBC129"/>
      <c r="MBD129"/>
      <c r="MBE129"/>
      <c r="MBF129"/>
      <c r="MBG129"/>
      <c r="MBH129"/>
      <c r="MBI129"/>
      <c r="MBJ129"/>
      <c r="MBK129"/>
      <c r="MBL129"/>
      <c r="MBM129"/>
      <c r="MBN129"/>
      <c r="MBO129"/>
      <c r="MBP129"/>
      <c r="MBQ129"/>
      <c r="MBR129"/>
      <c r="MBS129"/>
      <c r="MBT129"/>
      <c r="MBU129"/>
      <c r="MBV129"/>
      <c r="MBW129"/>
      <c r="MBX129"/>
      <c r="MBY129"/>
      <c r="MBZ129"/>
      <c r="MCA129"/>
      <c r="MCB129"/>
      <c r="MCC129"/>
      <c r="MCD129"/>
      <c r="MCE129"/>
      <c r="MCF129"/>
      <c r="MCG129"/>
      <c r="MCH129"/>
      <c r="MCI129"/>
      <c r="MCJ129"/>
      <c r="MCK129"/>
      <c r="MCL129"/>
      <c r="MCM129"/>
      <c r="MCN129"/>
      <c r="MCO129"/>
      <c r="MCP129"/>
      <c r="MCQ129"/>
      <c r="MCR129"/>
      <c r="MCS129"/>
      <c r="MCT129"/>
      <c r="MCU129"/>
      <c r="MCV129"/>
      <c r="MCW129"/>
      <c r="MCX129"/>
      <c r="MCY129"/>
      <c r="MCZ129"/>
      <c r="MDA129"/>
      <c r="MDB129"/>
      <c r="MDC129"/>
      <c r="MDD129"/>
      <c r="MDE129"/>
      <c r="MDF129"/>
      <c r="MDG129"/>
      <c r="MDH129"/>
      <c r="MDI129"/>
      <c r="MDJ129"/>
      <c r="MDK129"/>
      <c r="MDL129"/>
      <c r="MDM129"/>
      <c r="MDN129"/>
      <c r="MDO129"/>
      <c r="MDP129"/>
      <c r="MDQ129"/>
      <c r="MDR129"/>
      <c r="MDS129"/>
      <c r="MDT129"/>
      <c r="MDU129"/>
      <c r="MDV129"/>
      <c r="MDW129"/>
      <c r="MDX129"/>
      <c r="MDY129"/>
      <c r="MDZ129"/>
      <c r="MEA129"/>
      <c r="MEB129"/>
      <c r="MEC129"/>
      <c r="MED129"/>
      <c r="MEE129"/>
      <c r="MEF129"/>
      <c r="MEG129"/>
      <c r="MEH129"/>
      <c r="MEI129"/>
      <c r="MEJ129"/>
      <c r="MEK129"/>
      <c r="MEL129"/>
      <c r="MEM129"/>
      <c r="MEN129"/>
      <c r="MEO129"/>
      <c r="MEP129"/>
      <c r="MEQ129"/>
      <c r="MER129"/>
      <c r="MES129"/>
      <c r="MET129"/>
      <c r="MEU129"/>
      <c r="MEV129"/>
      <c r="MEW129"/>
      <c r="MEX129"/>
      <c r="MEY129"/>
      <c r="MEZ129"/>
      <c r="MFA129"/>
      <c r="MFB129"/>
      <c r="MFC129"/>
      <c r="MFD129"/>
      <c r="MFE129"/>
      <c r="MFF129"/>
      <c r="MFG129"/>
      <c r="MFH129"/>
      <c r="MFI129"/>
      <c r="MFJ129"/>
      <c r="MFK129"/>
      <c r="MFL129"/>
      <c r="MFM129"/>
      <c r="MFN129"/>
      <c r="MFO129"/>
      <c r="MFP129"/>
      <c r="MFQ129"/>
      <c r="MFR129"/>
      <c r="MFS129"/>
      <c r="MFT129"/>
      <c r="MFU129"/>
      <c r="MFV129"/>
      <c r="MFW129"/>
      <c r="MFX129"/>
      <c r="MFY129"/>
      <c r="MFZ129"/>
      <c r="MGA129"/>
      <c r="MGB129"/>
      <c r="MGC129"/>
      <c r="MGD129"/>
      <c r="MGE129"/>
      <c r="MGF129"/>
      <c r="MGG129"/>
      <c r="MGH129"/>
      <c r="MGI129"/>
      <c r="MGJ129"/>
      <c r="MGK129"/>
      <c r="MGL129"/>
      <c r="MGM129"/>
      <c r="MGN129"/>
      <c r="MGO129"/>
      <c r="MGP129"/>
      <c r="MGQ129"/>
      <c r="MGR129"/>
      <c r="MGS129"/>
      <c r="MGT129"/>
      <c r="MGU129"/>
      <c r="MGV129"/>
      <c r="MGW129"/>
      <c r="MGX129"/>
      <c r="MGY129"/>
      <c r="MGZ129"/>
      <c r="MHA129"/>
      <c r="MHB129"/>
      <c r="MHC129"/>
      <c r="MHD129"/>
      <c r="MHE129"/>
      <c r="MHF129"/>
      <c r="MHG129"/>
      <c r="MHH129"/>
      <c r="MHI129"/>
      <c r="MHJ129"/>
      <c r="MHK129"/>
      <c r="MHL129"/>
      <c r="MHM129"/>
      <c r="MHN129"/>
      <c r="MHO129"/>
      <c r="MHP129"/>
      <c r="MHQ129"/>
      <c r="MHR129"/>
      <c r="MHS129"/>
      <c r="MHT129"/>
      <c r="MHU129"/>
      <c r="MHV129"/>
      <c r="MHW129"/>
      <c r="MHX129"/>
      <c r="MHY129"/>
      <c r="MHZ129"/>
      <c r="MIA129"/>
      <c r="MIB129"/>
      <c r="MIC129"/>
      <c r="MID129"/>
      <c r="MIE129"/>
      <c r="MIF129"/>
      <c r="MIG129"/>
      <c r="MIH129"/>
      <c r="MII129"/>
      <c r="MIJ129"/>
      <c r="MIK129"/>
      <c r="MIL129"/>
      <c r="MIM129"/>
      <c r="MIN129"/>
      <c r="MIO129"/>
      <c r="MIP129"/>
      <c r="MIQ129"/>
      <c r="MIR129"/>
      <c r="MIS129"/>
      <c r="MIT129"/>
      <c r="MIU129"/>
      <c r="MIV129"/>
      <c r="MIW129"/>
      <c r="MIX129"/>
      <c r="MIY129"/>
      <c r="MIZ129"/>
      <c r="MJA129"/>
      <c r="MJB129"/>
      <c r="MJC129"/>
      <c r="MJD129"/>
      <c r="MJE129"/>
      <c r="MJF129"/>
      <c r="MJG129"/>
      <c r="MJH129"/>
      <c r="MJI129"/>
      <c r="MJJ129"/>
      <c r="MJK129"/>
      <c r="MJL129"/>
      <c r="MJM129"/>
      <c r="MJN129"/>
      <c r="MJO129"/>
      <c r="MJP129"/>
      <c r="MJQ129"/>
      <c r="MJR129"/>
      <c r="MJS129"/>
      <c r="MJT129"/>
      <c r="MJU129"/>
      <c r="MJV129"/>
      <c r="MJW129"/>
      <c r="MJX129"/>
      <c r="MJY129"/>
      <c r="MJZ129"/>
      <c r="MKA129"/>
      <c r="MKB129"/>
      <c r="MKC129"/>
      <c r="MKD129"/>
      <c r="MKE129"/>
      <c r="MKF129"/>
      <c r="MKG129"/>
      <c r="MKH129"/>
      <c r="MKI129"/>
      <c r="MKJ129"/>
      <c r="MKK129"/>
      <c r="MKL129"/>
      <c r="MKM129"/>
      <c r="MKN129"/>
      <c r="MKO129"/>
      <c r="MKP129"/>
      <c r="MKQ129"/>
      <c r="MKR129"/>
      <c r="MKS129"/>
      <c r="MKT129"/>
      <c r="MKU129"/>
      <c r="MKV129"/>
      <c r="MKW129"/>
      <c r="MKX129"/>
      <c r="MKY129"/>
      <c r="MKZ129"/>
      <c r="MLA129"/>
      <c r="MLB129"/>
      <c r="MLC129"/>
      <c r="MLD129"/>
      <c r="MLE129"/>
      <c r="MLF129"/>
      <c r="MLG129"/>
      <c r="MLH129"/>
      <c r="MLI129"/>
      <c r="MLJ129"/>
      <c r="MLK129"/>
      <c r="MLL129"/>
      <c r="MLM129"/>
      <c r="MLN129"/>
      <c r="MLO129"/>
      <c r="MLP129"/>
      <c r="MLQ129"/>
      <c r="MLR129"/>
      <c r="MLS129"/>
      <c r="MLT129"/>
      <c r="MLU129"/>
      <c r="MLV129"/>
      <c r="MLW129"/>
      <c r="MLX129"/>
      <c r="MLY129"/>
      <c r="MLZ129"/>
      <c r="MMA129"/>
      <c r="MMB129"/>
      <c r="MMC129"/>
      <c r="MMD129"/>
      <c r="MME129"/>
      <c r="MMF129"/>
      <c r="MMG129"/>
      <c r="MMH129"/>
      <c r="MMI129"/>
      <c r="MMJ129"/>
      <c r="MMK129"/>
      <c r="MML129"/>
      <c r="MMM129"/>
      <c r="MMN129"/>
      <c r="MMO129"/>
      <c r="MMP129"/>
      <c r="MMQ129"/>
      <c r="MMR129"/>
      <c r="MMS129"/>
      <c r="MMT129"/>
      <c r="MMU129"/>
      <c r="MMV129"/>
      <c r="MMW129"/>
      <c r="MMX129"/>
      <c r="MMY129"/>
      <c r="MMZ129"/>
      <c r="MNA129"/>
      <c r="MNB129"/>
      <c r="MNC129"/>
      <c r="MND129"/>
      <c r="MNE129"/>
      <c r="MNF129"/>
      <c r="MNG129"/>
      <c r="MNH129"/>
      <c r="MNI129"/>
      <c r="MNJ129"/>
      <c r="MNK129"/>
      <c r="MNL129"/>
      <c r="MNM129"/>
      <c r="MNN129"/>
      <c r="MNO129"/>
      <c r="MNP129"/>
      <c r="MNQ129"/>
      <c r="MNR129"/>
      <c r="MNS129"/>
      <c r="MNT129"/>
      <c r="MNU129"/>
      <c r="MNV129"/>
      <c r="MNW129"/>
      <c r="MNX129"/>
      <c r="MNY129"/>
      <c r="MNZ129"/>
      <c r="MOA129"/>
      <c r="MOB129"/>
      <c r="MOC129"/>
      <c r="MOD129"/>
      <c r="MOE129"/>
      <c r="MOF129"/>
      <c r="MOG129"/>
      <c r="MOH129"/>
      <c r="MOI129"/>
      <c r="MOJ129"/>
      <c r="MOK129"/>
      <c r="MOL129"/>
      <c r="MOM129"/>
      <c r="MON129"/>
      <c r="MOO129"/>
      <c r="MOP129"/>
      <c r="MOQ129"/>
      <c r="MOR129"/>
      <c r="MOS129"/>
      <c r="MOT129"/>
      <c r="MOU129"/>
      <c r="MOV129"/>
      <c r="MOW129"/>
      <c r="MOX129"/>
      <c r="MOY129"/>
      <c r="MOZ129"/>
      <c r="MPA129"/>
      <c r="MPB129"/>
      <c r="MPC129"/>
      <c r="MPD129"/>
      <c r="MPE129"/>
      <c r="MPF129"/>
      <c r="MPG129"/>
      <c r="MPH129"/>
      <c r="MPI129"/>
      <c r="MPJ129"/>
      <c r="MPK129"/>
      <c r="MPL129"/>
      <c r="MPM129"/>
      <c r="MPN129"/>
      <c r="MPO129"/>
      <c r="MPP129"/>
      <c r="MPQ129"/>
      <c r="MPR129"/>
      <c r="MPS129"/>
      <c r="MPT129"/>
      <c r="MPU129"/>
      <c r="MPV129"/>
      <c r="MPW129"/>
      <c r="MPX129"/>
      <c r="MPY129"/>
      <c r="MPZ129"/>
      <c r="MQA129"/>
      <c r="MQB129"/>
      <c r="MQC129"/>
      <c r="MQD129"/>
      <c r="MQE129"/>
      <c r="MQF129"/>
      <c r="MQG129"/>
      <c r="MQH129"/>
      <c r="MQI129"/>
      <c r="MQJ129"/>
      <c r="MQK129"/>
      <c r="MQL129"/>
      <c r="MQM129"/>
      <c r="MQN129"/>
      <c r="MQO129"/>
      <c r="MQP129"/>
      <c r="MQQ129"/>
      <c r="MQR129"/>
      <c r="MQS129"/>
      <c r="MQT129"/>
      <c r="MQU129"/>
      <c r="MQV129"/>
      <c r="MQW129"/>
      <c r="MQX129"/>
      <c r="MQY129"/>
      <c r="MQZ129"/>
      <c r="MRA129"/>
      <c r="MRB129"/>
      <c r="MRC129"/>
      <c r="MRD129"/>
      <c r="MRE129"/>
      <c r="MRF129"/>
      <c r="MRG129"/>
      <c r="MRH129"/>
      <c r="MRI129"/>
      <c r="MRJ129"/>
      <c r="MRK129"/>
      <c r="MRL129"/>
      <c r="MRM129"/>
      <c r="MRN129"/>
      <c r="MRO129"/>
      <c r="MRP129"/>
      <c r="MRQ129"/>
      <c r="MRR129"/>
      <c r="MRS129"/>
      <c r="MRT129"/>
      <c r="MRU129"/>
      <c r="MRV129"/>
      <c r="MRW129"/>
      <c r="MRX129"/>
      <c r="MRY129"/>
      <c r="MRZ129"/>
      <c r="MSA129"/>
      <c r="MSB129"/>
      <c r="MSC129"/>
      <c r="MSD129"/>
      <c r="MSE129"/>
      <c r="MSF129"/>
      <c r="MSG129"/>
      <c r="MSH129"/>
      <c r="MSI129"/>
      <c r="MSJ129"/>
      <c r="MSK129"/>
      <c r="MSL129"/>
      <c r="MSM129"/>
      <c r="MSN129"/>
      <c r="MSO129"/>
      <c r="MSP129"/>
      <c r="MSQ129"/>
      <c r="MSR129"/>
      <c r="MSS129"/>
      <c r="MST129"/>
      <c r="MSU129"/>
      <c r="MSV129"/>
      <c r="MSW129"/>
      <c r="MSX129"/>
      <c r="MSY129"/>
      <c r="MSZ129"/>
      <c r="MTA129"/>
      <c r="MTB129"/>
      <c r="MTC129"/>
      <c r="MTD129"/>
      <c r="MTE129"/>
      <c r="MTF129"/>
      <c r="MTG129"/>
      <c r="MTH129"/>
      <c r="MTI129"/>
      <c r="MTJ129"/>
      <c r="MTK129"/>
      <c r="MTL129"/>
      <c r="MTM129"/>
      <c r="MTN129"/>
      <c r="MTO129"/>
      <c r="MTP129"/>
      <c r="MTQ129"/>
      <c r="MTR129"/>
      <c r="MTS129"/>
      <c r="MTT129"/>
      <c r="MTU129"/>
      <c r="MTV129"/>
      <c r="MTW129"/>
      <c r="MTX129"/>
      <c r="MTY129"/>
      <c r="MTZ129"/>
      <c r="MUA129"/>
      <c r="MUB129"/>
      <c r="MUC129"/>
      <c r="MUD129"/>
      <c r="MUE129"/>
      <c r="MUF129"/>
      <c r="MUG129"/>
      <c r="MUH129"/>
      <c r="MUI129"/>
      <c r="MUJ129"/>
      <c r="MUK129"/>
      <c r="MUL129"/>
      <c r="MUM129"/>
      <c r="MUN129"/>
      <c r="MUO129"/>
      <c r="MUP129"/>
      <c r="MUQ129"/>
      <c r="MUR129"/>
      <c r="MUS129"/>
      <c r="MUT129"/>
      <c r="MUU129"/>
      <c r="MUV129"/>
      <c r="MUW129"/>
      <c r="MUX129"/>
      <c r="MUY129"/>
      <c r="MUZ129"/>
      <c r="MVA129"/>
      <c r="MVB129"/>
      <c r="MVC129"/>
      <c r="MVD129"/>
      <c r="MVE129"/>
      <c r="MVF129"/>
      <c r="MVG129"/>
      <c r="MVH129"/>
      <c r="MVI129"/>
      <c r="MVJ129"/>
      <c r="MVK129"/>
      <c r="MVL129"/>
      <c r="MVM129"/>
      <c r="MVN129"/>
      <c r="MVO129"/>
      <c r="MVP129"/>
      <c r="MVQ129"/>
      <c r="MVR129"/>
      <c r="MVS129"/>
      <c r="MVT129"/>
      <c r="MVU129"/>
      <c r="MVV129"/>
      <c r="MVW129"/>
      <c r="MVX129"/>
      <c r="MVY129"/>
      <c r="MVZ129"/>
      <c r="MWA129"/>
      <c r="MWB129"/>
      <c r="MWC129"/>
      <c r="MWD129"/>
      <c r="MWE129"/>
      <c r="MWF129"/>
      <c r="MWG129"/>
      <c r="MWH129"/>
      <c r="MWI129"/>
      <c r="MWJ129"/>
      <c r="MWK129"/>
      <c r="MWL129"/>
      <c r="MWM129"/>
      <c r="MWN129"/>
      <c r="MWO129"/>
      <c r="MWP129"/>
      <c r="MWQ129"/>
      <c r="MWR129"/>
      <c r="MWS129"/>
      <c r="MWT129"/>
      <c r="MWU129"/>
      <c r="MWV129"/>
      <c r="MWW129"/>
      <c r="MWX129"/>
      <c r="MWY129"/>
      <c r="MWZ129"/>
      <c r="MXA129"/>
      <c r="MXB129"/>
      <c r="MXC129"/>
      <c r="MXD129"/>
      <c r="MXE129"/>
      <c r="MXF129"/>
      <c r="MXG129"/>
      <c r="MXH129"/>
      <c r="MXI129"/>
      <c r="MXJ129"/>
      <c r="MXK129"/>
      <c r="MXL129"/>
      <c r="MXM129"/>
      <c r="MXN129"/>
      <c r="MXO129"/>
      <c r="MXP129"/>
      <c r="MXQ129"/>
      <c r="MXR129"/>
      <c r="MXS129"/>
      <c r="MXT129"/>
      <c r="MXU129"/>
      <c r="MXV129"/>
      <c r="MXW129"/>
      <c r="MXX129"/>
      <c r="MXY129"/>
      <c r="MXZ129"/>
      <c r="MYA129"/>
      <c r="MYB129"/>
      <c r="MYC129"/>
      <c r="MYD129"/>
      <c r="MYE129"/>
      <c r="MYF129"/>
      <c r="MYG129"/>
      <c r="MYH129"/>
      <c r="MYI129"/>
      <c r="MYJ129"/>
      <c r="MYK129"/>
      <c r="MYL129"/>
      <c r="MYM129"/>
      <c r="MYN129"/>
      <c r="MYO129"/>
      <c r="MYP129"/>
      <c r="MYQ129"/>
      <c r="MYR129"/>
      <c r="MYS129"/>
      <c r="MYT129"/>
      <c r="MYU129"/>
      <c r="MYV129"/>
      <c r="MYW129"/>
      <c r="MYX129"/>
      <c r="MYY129"/>
      <c r="MYZ129"/>
      <c r="MZA129"/>
      <c r="MZB129"/>
      <c r="MZC129"/>
      <c r="MZD129"/>
      <c r="MZE129"/>
      <c r="MZF129"/>
      <c r="MZG129"/>
      <c r="MZH129"/>
      <c r="MZI129"/>
      <c r="MZJ129"/>
      <c r="MZK129"/>
      <c r="MZL129"/>
      <c r="MZM129"/>
      <c r="MZN129"/>
      <c r="MZO129"/>
      <c r="MZP129"/>
      <c r="MZQ129"/>
      <c r="MZR129"/>
      <c r="MZS129"/>
      <c r="MZT129"/>
      <c r="MZU129"/>
      <c r="MZV129"/>
      <c r="MZW129"/>
      <c r="MZX129"/>
      <c r="MZY129"/>
      <c r="MZZ129"/>
      <c r="NAA129"/>
      <c r="NAB129"/>
      <c r="NAC129"/>
      <c r="NAD129"/>
      <c r="NAE129"/>
      <c r="NAF129"/>
      <c r="NAG129"/>
      <c r="NAH129"/>
      <c r="NAI129"/>
      <c r="NAJ129"/>
      <c r="NAK129"/>
      <c r="NAL129"/>
      <c r="NAM129"/>
      <c r="NAN129"/>
      <c r="NAO129"/>
      <c r="NAP129"/>
      <c r="NAQ129"/>
      <c r="NAR129"/>
      <c r="NAS129"/>
      <c r="NAT129"/>
      <c r="NAU129"/>
      <c r="NAV129"/>
      <c r="NAW129"/>
      <c r="NAX129"/>
      <c r="NAY129"/>
      <c r="NAZ129"/>
      <c r="NBA129"/>
      <c r="NBB129"/>
      <c r="NBC129"/>
      <c r="NBD129"/>
      <c r="NBE129"/>
      <c r="NBF129"/>
      <c r="NBG129"/>
      <c r="NBH129"/>
      <c r="NBI129"/>
      <c r="NBJ129"/>
      <c r="NBK129"/>
      <c r="NBL129"/>
      <c r="NBM129"/>
      <c r="NBN129"/>
      <c r="NBO129"/>
      <c r="NBP129"/>
      <c r="NBQ129"/>
      <c r="NBR129"/>
      <c r="NBS129"/>
      <c r="NBT129"/>
      <c r="NBU129"/>
      <c r="NBV129"/>
      <c r="NBW129"/>
      <c r="NBX129"/>
      <c r="NBY129"/>
      <c r="NBZ129"/>
      <c r="NCA129"/>
      <c r="NCB129"/>
      <c r="NCC129"/>
      <c r="NCD129"/>
      <c r="NCE129"/>
      <c r="NCF129"/>
      <c r="NCG129"/>
      <c r="NCH129"/>
      <c r="NCI129"/>
      <c r="NCJ129"/>
      <c r="NCK129"/>
      <c r="NCL129"/>
      <c r="NCM129"/>
      <c r="NCN129"/>
      <c r="NCO129"/>
      <c r="NCP129"/>
      <c r="NCQ129"/>
      <c r="NCR129"/>
      <c r="NCS129"/>
      <c r="NCT129"/>
      <c r="NCU129"/>
      <c r="NCV129"/>
      <c r="NCW129"/>
      <c r="NCX129"/>
      <c r="NCY129"/>
      <c r="NCZ129"/>
      <c r="NDA129"/>
      <c r="NDB129"/>
      <c r="NDC129"/>
      <c r="NDD129"/>
      <c r="NDE129"/>
      <c r="NDF129"/>
      <c r="NDG129"/>
      <c r="NDH129"/>
      <c r="NDI129"/>
      <c r="NDJ129"/>
      <c r="NDK129"/>
      <c r="NDL129"/>
      <c r="NDM129"/>
      <c r="NDN129"/>
      <c r="NDO129"/>
      <c r="NDP129"/>
      <c r="NDQ129"/>
      <c r="NDR129"/>
      <c r="NDS129"/>
      <c r="NDT129"/>
      <c r="NDU129"/>
      <c r="NDV129"/>
      <c r="NDW129"/>
      <c r="NDX129"/>
      <c r="NDY129"/>
      <c r="NDZ129"/>
      <c r="NEA129"/>
      <c r="NEB129"/>
      <c r="NEC129"/>
      <c r="NED129"/>
      <c r="NEE129"/>
      <c r="NEF129"/>
      <c r="NEG129"/>
      <c r="NEH129"/>
      <c r="NEI129"/>
      <c r="NEJ129"/>
      <c r="NEK129"/>
      <c r="NEL129"/>
      <c r="NEM129"/>
      <c r="NEN129"/>
      <c r="NEO129"/>
      <c r="NEP129"/>
      <c r="NEQ129"/>
      <c r="NER129"/>
      <c r="NES129"/>
      <c r="NET129"/>
      <c r="NEU129"/>
      <c r="NEV129"/>
      <c r="NEW129"/>
      <c r="NEX129"/>
      <c r="NEY129"/>
      <c r="NEZ129"/>
      <c r="NFA129"/>
      <c r="NFB129"/>
      <c r="NFC129"/>
      <c r="NFD129"/>
      <c r="NFE129"/>
      <c r="NFF129"/>
      <c r="NFG129"/>
      <c r="NFH129"/>
      <c r="NFI129"/>
      <c r="NFJ129"/>
      <c r="NFK129"/>
      <c r="NFL129"/>
      <c r="NFM129"/>
      <c r="NFN129"/>
      <c r="NFO129"/>
      <c r="NFP129"/>
      <c r="NFQ129"/>
      <c r="NFR129"/>
      <c r="NFS129"/>
      <c r="NFT129"/>
      <c r="NFU129"/>
      <c r="NFV129"/>
      <c r="NFW129"/>
      <c r="NFX129"/>
      <c r="NFY129"/>
      <c r="NFZ129"/>
      <c r="NGA129"/>
      <c r="NGB129"/>
      <c r="NGC129"/>
      <c r="NGD129"/>
      <c r="NGE129"/>
      <c r="NGF129"/>
      <c r="NGG129"/>
      <c r="NGH129"/>
      <c r="NGI129"/>
      <c r="NGJ129"/>
      <c r="NGK129"/>
      <c r="NGL129"/>
      <c r="NGM129"/>
      <c r="NGN129"/>
      <c r="NGO129"/>
      <c r="NGP129"/>
      <c r="NGQ129"/>
      <c r="NGR129"/>
      <c r="NGS129"/>
      <c r="NGT129"/>
      <c r="NGU129"/>
      <c r="NGV129"/>
      <c r="NGW129"/>
      <c r="NGX129"/>
      <c r="NGY129"/>
      <c r="NGZ129"/>
      <c r="NHA129"/>
      <c r="NHB129"/>
      <c r="NHC129"/>
      <c r="NHD129"/>
      <c r="NHE129"/>
      <c r="NHF129"/>
      <c r="NHG129"/>
      <c r="NHH129"/>
      <c r="NHI129"/>
      <c r="NHJ129"/>
      <c r="NHK129"/>
      <c r="NHL129"/>
      <c r="NHM129"/>
      <c r="NHN129"/>
      <c r="NHO129"/>
      <c r="NHP129"/>
      <c r="NHQ129"/>
      <c r="NHR129"/>
      <c r="NHS129"/>
      <c r="NHT129"/>
      <c r="NHU129"/>
      <c r="NHV129"/>
      <c r="NHW129"/>
      <c r="NHX129"/>
      <c r="NHY129"/>
      <c r="NHZ129"/>
      <c r="NIA129"/>
      <c r="NIB129"/>
      <c r="NIC129"/>
      <c r="NID129"/>
      <c r="NIE129"/>
      <c r="NIF129"/>
      <c r="NIG129"/>
      <c r="NIH129"/>
      <c r="NII129"/>
      <c r="NIJ129"/>
      <c r="NIK129"/>
      <c r="NIL129"/>
      <c r="NIM129"/>
      <c r="NIN129"/>
      <c r="NIO129"/>
      <c r="NIP129"/>
      <c r="NIQ129"/>
      <c r="NIR129"/>
      <c r="NIS129"/>
      <c r="NIT129"/>
      <c r="NIU129"/>
      <c r="NIV129"/>
      <c r="NIW129"/>
      <c r="NIX129"/>
      <c r="NIY129"/>
      <c r="NIZ129"/>
      <c r="NJA129"/>
      <c r="NJB129"/>
      <c r="NJC129"/>
      <c r="NJD129"/>
      <c r="NJE129"/>
      <c r="NJF129"/>
      <c r="NJG129"/>
      <c r="NJH129"/>
      <c r="NJI129"/>
      <c r="NJJ129"/>
      <c r="NJK129"/>
      <c r="NJL129"/>
      <c r="NJM129"/>
      <c r="NJN129"/>
      <c r="NJO129"/>
      <c r="NJP129"/>
      <c r="NJQ129"/>
      <c r="NJR129"/>
      <c r="NJS129"/>
      <c r="NJT129"/>
      <c r="NJU129"/>
      <c r="NJV129"/>
      <c r="NJW129"/>
      <c r="NJX129"/>
      <c r="NJY129"/>
      <c r="NJZ129"/>
      <c r="NKA129"/>
      <c r="NKB129"/>
      <c r="NKC129"/>
      <c r="NKD129"/>
      <c r="NKE129"/>
      <c r="NKF129"/>
      <c r="NKG129"/>
      <c r="NKH129"/>
      <c r="NKI129"/>
      <c r="NKJ129"/>
      <c r="NKK129"/>
      <c r="NKL129"/>
      <c r="NKM129"/>
      <c r="NKN129"/>
      <c r="NKO129"/>
      <c r="NKP129"/>
      <c r="NKQ129"/>
      <c r="NKR129"/>
      <c r="NKS129"/>
      <c r="NKT129"/>
      <c r="NKU129"/>
      <c r="NKV129"/>
      <c r="NKW129"/>
      <c r="NKX129"/>
      <c r="NKY129"/>
      <c r="NKZ129"/>
      <c r="NLA129"/>
      <c r="NLB129"/>
      <c r="NLC129"/>
      <c r="NLD129"/>
      <c r="NLE129"/>
      <c r="NLF129"/>
      <c r="NLG129"/>
      <c r="NLH129"/>
      <c r="NLI129"/>
      <c r="NLJ129"/>
      <c r="NLK129"/>
      <c r="NLL129"/>
      <c r="NLM129"/>
      <c r="NLN129"/>
      <c r="NLO129"/>
      <c r="NLP129"/>
      <c r="NLQ129"/>
      <c r="NLR129"/>
      <c r="NLS129"/>
      <c r="NLT129"/>
      <c r="NLU129"/>
      <c r="NLV129"/>
      <c r="NLW129"/>
      <c r="NLX129"/>
      <c r="NLY129"/>
      <c r="NLZ129"/>
      <c r="NMA129"/>
      <c r="NMB129"/>
      <c r="NMC129"/>
      <c r="NMD129"/>
      <c r="NME129"/>
      <c r="NMF129"/>
      <c r="NMG129"/>
      <c r="NMH129"/>
      <c r="NMI129"/>
      <c r="NMJ129"/>
      <c r="NMK129"/>
      <c r="NML129"/>
      <c r="NMM129"/>
      <c r="NMN129"/>
      <c r="NMO129"/>
      <c r="NMP129"/>
      <c r="NMQ129"/>
      <c r="NMR129"/>
      <c r="NMS129"/>
      <c r="NMT129"/>
      <c r="NMU129"/>
      <c r="NMV129"/>
      <c r="NMW129"/>
      <c r="NMX129"/>
      <c r="NMY129"/>
      <c r="NMZ129"/>
      <c r="NNA129"/>
      <c r="NNB129"/>
      <c r="NNC129"/>
      <c r="NND129"/>
      <c r="NNE129"/>
      <c r="NNF129"/>
      <c r="NNG129"/>
      <c r="NNH129"/>
      <c r="NNI129"/>
      <c r="NNJ129"/>
      <c r="NNK129"/>
      <c r="NNL129"/>
      <c r="NNM129"/>
      <c r="NNN129"/>
      <c r="NNO129"/>
      <c r="NNP129"/>
      <c r="NNQ129"/>
      <c r="NNR129"/>
      <c r="NNS129"/>
      <c r="NNT129"/>
      <c r="NNU129"/>
      <c r="NNV129"/>
      <c r="NNW129"/>
      <c r="NNX129"/>
      <c r="NNY129"/>
      <c r="NNZ129"/>
      <c r="NOA129"/>
      <c r="NOB129"/>
      <c r="NOC129"/>
      <c r="NOD129"/>
      <c r="NOE129"/>
      <c r="NOF129"/>
      <c r="NOG129"/>
      <c r="NOH129"/>
      <c r="NOI129"/>
      <c r="NOJ129"/>
      <c r="NOK129"/>
      <c r="NOL129"/>
      <c r="NOM129"/>
      <c r="NON129"/>
      <c r="NOO129"/>
      <c r="NOP129"/>
      <c r="NOQ129"/>
      <c r="NOR129"/>
      <c r="NOS129"/>
      <c r="NOT129"/>
      <c r="NOU129"/>
      <c r="NOV129"/>
      <c r="NOW129"/>
      <c r="NOX129"/>
      <c r="NOY129"/>
      <c r="NOZ129"/>
      <c r="NPA129"/>
      <c r="NPB129"/>
      <c r="NPC129"/>
      <c r="NPD129"/>
      <c r="NPE129"/>
      <c r="NPF129"/>
      <c r="NPG129"/>
      <c r="NPH129"/>
      <c r="NPI129"/>
      <c r="NPJ129"/>
      <c r="NPK129"/>
      <c r="NPL129"/>
      <c r="NPM129"/>
      <c r="NPN129"/>
      <c r="NPO129"/>
      <c r="NPP129"/>
      <c r="NPQ129"/>
      <c r="NPR129"/>
      <c r="NPS129"/>
      <c r="NPT129"/>
      <c r="NPU129"/>
      <c r="NPV129"/>
      <c r="NPW129"/>
      <c r="NPX129"/>
      <c r="NPY129"/>
      <c r="NPZ129"/>
      <c r="NQA129"/>
      <c r="NQB129"/>
      <c r="NQC129"/>
      <c r="NQD129"/>
      <c r="NQE129"/>
      <c r="NQF129"/>
      <c r="NQG129"/>
      <c r="NQH129"/>
      <c r="NQI129"/>
      <c r="NQJ129"/>
      <c r="NQK129"/>
      <c r="NQL129"/>
      <c r="NQM129"/>
      <c r="NQN129"/>
      <c r="NQO129"/>
      <c r="NQP129"/>
      <c r="NQQ129"/>
      <c r="NQR129"/>
      <c r="NQS129"/>
      <c r="NQT129"/>
      <c r="NQU129"/>
      <c r="NQV129"/>
      <c r="NQW129"/>
      <c r="NQX129"/>
      <c r="NQY129"/>
      <c r="NQZ129"/>
      <c r="NRA129"/>
      <c r="NRB129"/>
      <c r="NRC129"/>
      <c r="NRD129"/>
      <c r="NRE129"/>
      <c r="NRF129"/>
      <c r="NRG129"/>
      <c r="NRH129"/>
      <c r="NRI129"/>
      <c r="NRJ129"/>
      <c r="NRK129"/>
      <c r="NRL129"/>
      <c r="NRM129"/>
      <c r="NRN129"/>
      <c r="NRO129"/>
      <c r="NRP129"/>
      <c r="NRQ129"/>
      <c r="NRR129"/>
      <c r="NRS129"/>
      <c r="NRT129"/>
      <c r="NRU129"/>
      <c r="NRV129"/>
      <c r="NRW129"/>
      <c r="NRX129"/>
      <c r="NRY129"/>
      <c r="NRZ129"/>
      <c r="NSA129"/>
      <c r="NSB129"/>
      <c r="NSC129"/>
      <c r="NSD129"/>
      <c r="NSE129"/>
      <c r="NSF129"/>
      <c r="NSG129"/>
      <c r="NSH129"/>
      <c r="NSI129"/>
      <c r="NSJ129"/>
      <c r="NSK129"/>
      <c r="NSL129"/>
      <c r="NSM129"/>
      <c r="NSN129"/>
      <c r="NSO129"/>
      <c r="NSP129"/>
      <c r="NSQ129"/>
      <c r="NSR129"/>
      <c r="NSS129"/>
      <c r="NST129"/>
      <c r="NSU129"/>
      <c r="NSV129"/>
      <c r="NSW129"/>
      <c r="NSX129"/>
      <c r="NSY129"/>
      <c r="NSZ129"/>
      <c r="NTA129"/>
      <c r="NTB129"/>
      <c r="NTC129"/>
      <c r="NTD129"/>
      <c r="NTE129"/>
      <c r="NTF129"/>
      <c r="NTG129"/>
      <c r="NTH129"/>
      <c r="NTI129"/>
      <c r="NTJ129"/>
      <c r="NTK129"/>
      <c r="NTL129"/>
      <c r="NTM129"/>
      <c r="NTN129"/>
      <c r="NTO129"/>
      <c r="NTP129"/>
      <c r="NTQ129"/>
      <c r="NTR129"/>
      <c r="NTS129"/>
      <c r="NTT129"/>
      <c r="NTU129"/>
      <c r="NTV129"/>
      <c r="NTW129"/>
      <c r="NTX129"/>
      <c r="NTY129"/>
      <c r="NTZ129"/>
      <c r="NUA129"/>
      <c r="NUB129"/>
      <c r="NUC129"/>
      <c r="NUD129"/>
      <c r="NUE129"/>
      <c r="NUF129"/>
      <c r="NUG129"/>
      <c r="NUH129"/>
      <c r="NUI129"/>
      <c r="NUJ129"/>
      <c r="NUK129"/>
      <c r="NUL129"/>
      <c r="NUM129"/>
      <c r="NUN129"/>
      <c r="NUO129"/>
      <c r="NUP129"/>
      <c r="NUQ129"/>
      <c r="NUR129"/>
      <c r="NUS129"/>
      <c r="NUT129"/>
      <c r="NUU129"/>
      <c r="NUV129"/>
      <c r="NUW129"/>
      <c r="NUX129"/>
      <c r="NUY129"/>
      <c r="NUZ129"/>
      <c r="NVA129"/>
      <c r="NVB129"/>
      <c r="NVC129"/>
      <c r="NVD129"/>
      <c r="NVE129"/>
      <c r="NVF129"/>
      <c r="NVG129"/>
      <c r="NVH129"/>
      <c r="NVI129"/>
      <c r="NVJ129"/>
      <c r="NVK129"/>
      <c r="NVL129"/>
      <c r="NVM129"/>
      <c r="NVN129"/>
      <c r="NVO129"/>
      <c r="NVP129"/>
      <c r="NVQ129"/>
      <c r="NVR129"/>
      <c r="NVS129"/>
      <c r="NVT129"/>
      <c r="NVU129"/>
      <c r="NVV129"/>
      <c r="NVW129"/>
      <c r="NVX129"/>
      <c r="NVY129"/>
      <c r="NVZ129"/>
      <c r="NWA129"/>
      <c r="NWB129"/>
      <c r="NWC129"/>
      <c r="NWD129"/>
      <c r="NWE129"/>
      <c r="NWF129"/>
      <c r="NWG129"/>
      <c r="NWH129"/>
      <c r="NWI129"/>
      <c r="NWJ129"/>
      <c r="NWK129"/>
      <c r="NWL129"/>
      <c r="NWM129"/>
      <c r="NWN129"/>
      <c r="NWO129"/>
      <c r="NWP129"/>
      <c r="NWQ129"/>
      <c r="NWR129"/>
      <c r="NWS129"/>
      <c r="NWT129"/>
      <c r="NWU129"/>
      <c r="NWV129"/>
      <c r="NWW129"/>
      <c r="NWX129"/>
      <c r="NWY129"/>
      <c r="NWZ129"/>
      <c r="NXA129"/>
      <c r="NXB129"/>
      <c r="NXC129"/>
      <c r="NXD129"/>
      <c r="NXE129"/>
      <c r="NXF129"/>
      <c r="NXG129"/>
      <c r="NXH129"/>
      <c r="NXI129"/>
      <c r="NXJ129"/>
      <c r="NXK129"/>
      <c r="NXL129"/>
      <c r="NXM129"/>
      <c r="NXN129"/>
      <c r="NXO129"/>
      <c r="NXP129"/>
      <c r="NXQ129"/>
      <c r="NXR129"/>
      <c r="NXS129"/>
      <c r="NXT129"/>
      <c r="NXU129"/>
      <c r="NXV129"/>
      <c r="NXW129"/>
      <c r="NXX129"/>
      <c r="NXY129"/>
      <c r="NXZ129"/>
      <c r="NYA129"/>
      <c r="NYB129"/>
      <c r="NYC129"/>
      <c r="NYD129"/>
      <c r="NYE129"/>
      <c r="NYF129"/>
      <c r="NYG129"/>
      <c r="NYH129"/>
      <c r="NYI129"/>
      <c r="NYJ129"/>
      <c r="NYK129"/>
      <c r="NYL129"/>
      <c r="NYM129"/>
      <c r="NYN129"/>
      <c r="NYO129"/>
      <c r="NYP129"/>
      <c r="NYQ129"/>
      <c r="NYR129"/>
      <c r="NYS129"/>
      <c r="NYT129"/>
      <c r="NYU129"/>
      <c r="NYV129"/>
      <c r="NYW129"/>
      <c r="NYX129"/>
      <c r="NYY129"/>
      <c r="NYZ129"/>
      <c r="NZA129"/>
      <c r="NZB129"/>
      <c r="NZC129"/>
      <c r="NZD129"/>
      <c r="NZE129"/>
      <c r="NZF129"/>
      <c r="NZG129"/>
      <c r="NZH129"/>
      <c r="NZI129"/>
      <c r="NZJ129"/>
      <c r="NZK129"/>
      <c r="NZL129"/>
      <c r="NZM129"/>
      <c r="NZN129"/>
      <c r="NZO129"/>
      <c r="NZP129"/>
      <c r="NZQ129"/>
      <c r="NZR129"/>
      <c r="NZS129"/>
      <c r="NZT129"/>
      <c r="NZU129"/>
      <c r="NZV129"/>
      <c r="NZW129"/>
      <c r="NZX129"/>
      <c r="NZY129"/>
      <c r="NZZ129"/>
      <c r="OAA129"/>
      <c r="OAB129"/>
      <c r="OAC129"/>
      <c r="OAD129"/>
      <c r="OAE129"/>
      <c r="OAF129"/>
      <c r="OAG129"/>
      <c r="OAH129"/>
      <c r="OAI129"/>
      <c r="OAJ129"/>
      <c r="OAK129"/>
      <c r="OAL129"/>
      <c r="OAM129"/>
      <c r="OAN129"/>
      <c r="OAO129"/>
      <c r="OAP129"/>
      <c r="OAQ129"/>
      <c r="OAR129"/>
      <c r="OAS129"/>
      <c r="OAT129"/>
      <c r="OAU129"/>
      <c r="OAV129"/>
      <c r="OAW129"/>
      <c r="OAX129"/>
      <c r="OAY129"/>
      <c r="OAZ129"/>
      <c r="OBA129"/>
      <c r="OBB129"/>
      <c r="OBC129"/>
      <c r="OBD129"/>
      <c r="OBE129"/>
      <c r="OBF129"/>
      <c r="OBG129"/>
      <c r="OBH129"/>
      <c r="OBI129"/>
      <c r="OBJ129"/>
      <c r="OBK129"/>
      <c r="OBL129"/>
      <c r="OBM129"/>
      <c r="OBN129"/>
      <c r="OBO129"/>
      <c r="OBP129"/>
      <c r="OBQ129"/>
      <c r="OBR129"/>
      <c r="OBS129"/>
      <c r="OBT129"/>
      <c r="OBU129"/>
      <c r="OBV129"/>
      <c r="OBW129"/>
      <c r="OBX129"/>
      <c r="OBY129"/>
      <c r="OBZ129"/>
      <c r="OCA129"/>
      <c r="OCB129"/>
      <c r="OCC129"/>
      <c r="OCD129"/>
      <c r="OCE129"/>
      <c r="OCF129"/>
      <c r="OCG129"/>
      <c r="OCH129"/>
      <c r="OCI129"/>
      <c r="OCJ129"/>
      <c r="OCK129"/>
      <c r="OCL129"/>
      <c r="OCM129"/>
      <c r="OCN129"/>
      <c r="OCO129"/>
      <c r="OCP129"/>
      <c r="OCQ129"/>
      <c r="OCR129"/>
      <c r="OCS129"/>
      <c r="OCT129"/>
      <c r="OCU129"/>
      <c r="OCV129"/>
      <c r="OCW129"/>
      <c r="OCX129"/>
      <c r="OCY129"/>
      <c r="OCZ129"/>
      <c r="ODA129"/>
      <c r="ODB129"/>
      <c r="ODC129"/>
      <c r="ODD129"/>
      <c r="ODE129"/>
      <c r="ODF129"/>
      <c r="ODG129"/>
      <c r="ODH129"/>
      <c r="ODI129"/>
      <c r="ODJ129"/>
      <c r="ODK129"/>
      <c r="ODL129"/>
      <c r="ODM129"/>
      <c r="ODN129"/>
      <c r="ODO129"/>
      <c r="ODP129"/>
      <c r="ODQ129"/>
      <c r="ODR129"/>
      <c r="ODS129"/>
      <c r="ODT129"/>
      <c r="ODU129"/>
      <c r="ODV129"/>
      <c r="ODW129"/>
      <c r="ODX129"/>
      <c r="ODY129"/>
      <c r="ODZ129"/>
      <c r="OEA129"/>
      <c r="OEB129"/>
      <c r="OEC129"/>
      <c r="OED129"/>
      <c r="OEE129"/>
      <c r="OEF129"/>
      <c r="OEG129"/>
      <c r="OEH129"/>
      <c r="OEI129"/>
      <c r="OEJ129"/>
      <c r="OEK129"/>
      <c r="OEL129"/>
      <c r="OEM129"/>
      <c r="OEN129"/>
      <c r="OEO129"/>
      <c r="OEP129"/>
      <c r="OEQ129"/>
      <c r="OER129"/>
      <c r="OES129"/>
      <c r="OET129"/>
      <c r="OEU129"/>
      <c r="OEV129"/>
      <c r="OEW129"/>
      <c r="OEX129"/>
      <c r="OEY129"/>
      <c r="OEZ129"/>
      <c r="OFA129"/>
      <c r="OFB129"/>
      <c r="OFC129"/>
      <c r="OFD129"/>
      <c r="OFE129"/>
      <c r="OFF129"/>
      <c r="OFG129"/>
      <c r="OFH129"/>
      <c r="OFI129"/>
      <c r="OFJ129"/>
      <c r="OFK129"/>
      <c r="OFL129"/>
      <c r="OFM129"/>
      <c r="OFN129"/>
      <c r="OFO129"/>
      <c r="OFP129"/>
      <c r="OFQ129"/>
      <c r="OFR129"/>
      <c r="OFS129"/>
      <c r="OFT129"/>
      <c r="OFU129"/>
      <c r="OFV129"/>
      <c r="OFW129"/>
      <c r="OFX129"/>
      <c r="OFY129"/>
      <c r="OFZ129"/>
      <c r="OGA129"/>
      <c r="OGB129"/>
      <c r="OGC129"/>
      <c r="OGD129"/>
      <c r="OGE129"/>
      <c r="OGF129"/>
      <c r="OGG129"/>
      <c r="OGH129"/>
      <c r="OGI129"/>
      <c r="OGJ129"/>
      <c r="OGK129"/>
      <c r="OGL129"/>
      <c r="OGM129"/>
      <c r="OGN129"/>
      <c r="OGO129"/>
      <c r="OGP129"/>
      <c r="OGQ129"/>
      <c r="OGR129"/>
      <c r="OGS129"/>
      <c r="OGT129"/>
      <c r="OGU129"/>
      <c r="OGV129"/>
      <c r="OGW129"/>
      <c r="OGX129"/>
      <c r="OGY129"/>
      <c r="OGZ129"/>
      <c r="OHA129"/>
      <c r="OHB129"/>
      <c r="OHC129"/>
      <c r="OHD129"/>
      <c r="OHE129"/>
      <c r="OHF129"/>
      <c r="OHG129"/>
      <c r="OHH129"/>
      <c r="OHI129"/>
      <c r="OHJ129"/>
      <c r="OHK129"/>
      <c r="OHL129"/>
      <c r="OHM129"/>
      <c r="OHN129"/>
      <c r="OHO129"/>
      <c r="OHP129"/>
      <c r="OHQ129"/>
      <c r="OHR129"/>
      <c r="OHS129"/>
      <c r="OHT129"/>
      <c r="OHU129"/>
      <c r="OHV129"/>
      <c r="OHW129"/>
      <c r="OHX129"/>
      <c r="OHY129"/>
      <c r="OHZ129"/>
      <c r="OIA129"/>
      <c r="OIB129"/>
      <c r="OIC129"/>
      <c r="OID129"/>
      <c r="OIE129"/>
      <c r="OIF129"/>
      <c r="OIG129"/>
      <c r="OIH129"/>
      <c r="OII129"/>
      <c r="OIJ129"/>
      <c r="OIK129"/>
      <c r="OIL129"/>
      <c r="OIM129"/>
      <c r="OIN129"/>
      <c r="OIO129"/>
      <c r="OIP129"/>
      <c r="OIQ129"/>
      <c r="OIR129"/>
      <c r="OIS129"/>
      <c r="OIT129"/>
      <c r="OIU129"/>
      <c r="OIV129"/>
      <c r="OIW129"/>
      <c r="OIX129"/>
      <c r="OIY129"/>
      <c r="OIZ129"/>
      <c r="OJA129"/>
      <c r="OJB129"/>
      <c r="OJC129"/>
      <c r="OJD129"/>
      <c r="OJE129"/>
      <c r="OJF129"/>
      <c r="OJG129"/>
      <c r="OJH129"/>
      <c r="OJI129"/>
      <c r="OJJ129"/>
      <c r="OJK129"/>
      <c r="OJL129"/>
      <c r="OJM129"/>
      <c r="OJN129"/>
      <c r="OJO129"/>
      <c r="OJP129"/>
      <c r="OJQ129"/>
      <c r="OJR129"/>
      <c r="OJS129"/>
      <c r="OJT129"/>
      <c r="OJU129"/>
      <c r="OJV129"/>
      <c r="OJW129"/>
      <c r="OJX129"/>
      <c r="OJY129"/>
      <c r="OJZ129"/>
      <c r="OKA129"/>
      <c r="OKB129"/>
      <c r="OKC129"/>
      <c r="OKD129"/>
      <c r="OKE129"/>
      <c r="OKF129"/>
      <c r="OKG129"/>
      <c r="OKH129"/>
      <c r="OKI129"/>
      <c r="OKJ129"/>
      <c r="OKK129"/>
      <c r="OKL129"/>
      <c r="OKM129"/>
      <c r="OKN129"/>
      <c r="OKO129"/>
      <c r="OKP129"/>
      <c r="OKQ129"/>
      <c r="OKR129"/>
      <c r="OKS129"/>
      <c r="OKT129"/>
      <c r="OKU129"/>
      <c r="OKV129"/>
      <c r="OKW129"/>
      <c r="OKX129"/>
      <c r="OKY129"/>
      <c r="OKZ129"/>
      <c r="OLA129"/>
      <c r="OLB129"/>
      <c r="OLC129"/>
      <c r="OLD129"/>
      <c r="OLE129"/>
      <c r="OLF129"/>
      <c r="OLG129"/>
      <c r="OLH129"/>
      <c r="OLI129"/>
      <c r="OLJ129"/>
      <c r="OLK129"/>
      <c r="OLL129"/>
      <c r="OLM129"/>
      <c r="OLN129"/>
      <c r="OLO129"/>
      <c r="OLP129"/>
      <c r="OLQ129"/>
      <c r="OLR129"/>
      <c r="OLS129"/>
      <c r="OLT129"/>
      <c r="OLU129"/>
      <c r="OLV129"/>
      <c r="OLW129"/>
      <c r="OLX129"/>
      <c r="OLY129"/>
      <c r="OLZ129"/>
      <c r="OMA129"/>
      <c r="OMB129"/>
      <c r="OMC129"/>
      <c r="OMD129"/>
      <c r="OME129"/>
      <c r="OMF129"/>
      <c r="OMG129"/>
      <c r="OMH129"/>
      <c r="OMI129"/>
      <c r="OMJ129"/>
      <c r="OMK129"/>
      <c r="OML129"/>
      <c r="OMM129"/>
      <c r="OMN129"/>
      <c r="OMO129"/>
      <c r="OMP129"/>
      <c r="OMQ129"/>
      <c r="OMR129"/>
      <c r="OMS129"/>
      <c r="OMT129"/>
      <c r="OMU129"/>
      <c r="OMV129"/>
      <c r="OMW129"/>
      <c r="OMX129"/>
      <c r="OMY129"/>
      <c r="OMZ129"/>
      <c r="ONA129"/>
      <c r="ONB129"/>
      <c r="ONC129"/>
      <c r="OND129"/>
      <c r="ONE129"/>
      <c r="ONF129"/>
      <c r="ONG129"/>
      <c r="ONH129"/>
      <c r="ONI129"/>
      <c r="ONJ129"/>
      <c r="ONK129"/>
      <c r="ONL129"/>
      <c r="ONM129"/>
      <c r="ONN129"/>
      <c r="ONO129"/>
      <c r="ONP129"/>
      <c r="ONQ129"/>
      <c r="ONR129"/>
      <c r="ONS129"/>
      <c r="ONT129"/>
      <c r="ONU129"/>
      <c r="ONV129"/>
      <c r="ONW129"/>
      <c r="ONX129"/>
      <c r="ONY129"/>
      <c r="ONZ129"/>
      <c r="OOA129"/>
      <c r="OOB129"/>
      <c r="OOC129"/>
      <c r="OOD129"/>
      <c r="OOE129"/>
      <c r="OOF129"/>
      <c r="OOG129"/>
      <c r="OOH129"/>
      <c r="OOI129"/>
      <c r="OOJ129"/>
      <c r="OOK129"/>
      <c r="OOL129"/>
      <c r="OOM129"/>
      <c r="OON129"/>
      <c r="OOO129"/>
      <c r="OOP129"/>
      <c r="OOQ129"/>
      <c r="OOR129"/>
      <c r="OOS129"/>
      <c r="OOT129"/>
      <c r="OOU129"/>
      <c r="OOV129"/>
      <c r="OOW129"/>
      <c r="OOX129"/>
      <c r="OOY129"/>
      <c r="OOZ129"/>
      <c r="OPA129"/>
      <c r="OPB129"/>
      <c r="OPC129"/>
      <c r="OPD129"/>
      <c r="OPE129"/>
      <c r="OPF129"/>
      <c r="OPG129"/>
      <c r="OPH129"/>
      <c r="OPI129"/>
      <c r="OPJ129"/>
      <c r="OPK129"/>
      <c r="OPL129"/>
      <c r="OPM129"/>
      <c r="OPN129"/>
      <c r="OPO129"/>
      <c r="OPP129"/>
      <c r="OPQ129"/>
      <c r="OPR129"/>
      <c r="OPS129"/>
      <c r="OPT129"/>
      <c r="OPU129"/>
      <c r="OPV129"/>
      <c r="OPW129"/>
      <c r="OPX129"/>
      <c r="OPY129"/>
      <c r="OPZ129"/>
      <c r="OQA129"/>
      <c r="OQB129"/>
      <c r="OQC129"/>
      <c r="OQD129"/>
      <c r="OQE129"/>
      <c r="OQF129"/>
      <c r="OQG129"/>
      <c r="OQH129"/>
      <c r="OQI129"/>
      <c r="OQJ129"/>
      <c r="OQK129"/>
      <c r="OQL129"/>
      <c r="OQM129"/>
      <c r="OQN129"/>
      <c r="OQO129"/>
      <c r="OQP129"/>
      <c r="OQQ129"/>
      <c r="OQR129"/>
      <c r="OQS129"/>
      <c r="OQT129"/>
      <c r="OQU129"/>
      <c r="OQV129"/>
      <c r="OQW129"/>
      <c r="OQX129"/>
      <c r="OQY129"/>
      <c r="OQZ129"/>
      <c r="ORA129"/>
      <c r="ORB129"/>
      <c r="ORC129"/>
      <c r="ORD129"/>
      <c r="ORE129"/>
      <c r="ORF129"/>
      <c r="ORG129"/>
      <c r="ORH129"/>
      <c r="ORI129"/>
      <c r="ORJ129"/>
      <c r="ORK129"/>
      <c r="ORL129"/>
      <c r="ORM129"/>
      <c r="ORN129"/>
      <c r="ORO129"/>
      <c r="ORP129"/>
      <c r="ORQ129"/>
      <c r="ORR129"/>
      <c r="ORS129"/>
      <c r="ORT129"/>
      <c r="ORU129"/>
      <c r="ORV129"/>
      <c r="ORW129"/>
      <c r="ORX129"/>
      <c r="ORY129"/>
      <c r="ORZ129"/>
      <c r="OSA129"/>
      <c r="OSB129"/>
      <c r="OSC129"/>
      <c r="OSD129"/>
      <c r="OSE129"/>
      <c r="OSF129"/>
      <c r="OSG129"/>
      <c r="OSH129"/>
      <c r="OSI129"/>
      <c r="OSJ129"/>
      <c r="OSK129"/>
      <c r="OSL129"/>
      <c r="OSM129"/>
      <c r="OSN129"/>
      <c r="OSO129"/>
      <c r="OSP129"/>
      <c r="OSQ129"/>
      <c r="OSR129"/>
      <c r="OSS129"/>
      <c r="OST129"/>
      <c r="OSU129"/>
      <c r="OSV129"/>
      <c r="OSW129"/>
      <c r="OSX129"/>
      <c r="OSY129"/>
      <c r="OSZ129"/>
      <c r="OTA129"/>
      <c r="OTB129"/>
      <c r="OTC129"/>
      <c r="OTD129"/>
      <c r="OTE129"/>
      <c r="OTF129"/>
      <c r="OTG129"/>
      <c r="OTH129"/>
      <c r="OTI129"/>
      <c r="OTJ129"/>
      <c r="OTK129"/>
      <c r="OTL129"/>
      <c r="OTM129"/>
      <c r="OTN129"/>
      <c r="OTO129"/>
      <c r="OTP129"/>
      <c r="OTQ129"/>
      <c r="OTR129"/>
      <c r="OTS129"/>
      <c r="OTT129"/>
      <c r="OTU129"/>
      <c r="OTV129"/>
      <c r="OTW129"/>
      <c r="OTX129"/>
      <c r="OTY129"/>
      <c r="OTZ129"/>
      <c r="OUA129"/>
      <c r="OUB129"/>
      <c r="OUC129"/>
      <c r="OUD129"/>
      <c r="OUE129"/>
      <c r="OUF129"/>
      <c r="OUG129"/>
      <c r="OUH129"/>
      <c r="OUI129"/>
      <c r="OUJ129"/>
      <c r="OUK129"/>
      <c r="OUL129"/>
      <c r="OUM129"/>
      <c r="OUN129"/>
      <c r="OUO129"/>
      <c r="OUP129"/>
      <c r="OUQ129"/>
      <c r="OUR129"/>
      <c r="OUS129"/>
      <c r="OUT129"/>
      <c r="OUU129"/>
      <c r="OUV129"/>
      <c r="OUW129"/>
      <c r="OUX129"/>
      <c r="OUY129"/>
      <c r="OUZ129"/>
      <c r="OVA129"/>
      <c r="OVB129"/>
      <c r="OVC129"/>
      <c r="OVD129"/>
      <c r="OVE129"/>
      <c r="OVF129"/>
      <c r="OVG129"/>
      <c r="OVH129"/>
      <c r="OVI129"/>
      <c r="OVJ129"/>
      <c r="OVK129"/>
      <c r="OVL129"/>
      <c r="OVM129"/>
      <c r="OVN129"/>
      <c r="OVO129"/>
      <c r="OVP129"/>
      <c r="OVQ129"/>
      <c r="OVR129"/>
      <c r="OVS129"/>
      <c r="OVT129"/>
      <c r="OVU129"/>
      <c r="OVV129"/>
      <c r="OVW129"/>
      <c r="OVX129"/>
      <c r="OVY129"/>
      <c r="OVZ129"/>
      <c r="OWA129"/>
      <c r="OWB129"/>
      <c r="OWC129"/>
      <c r="OWD129"/>
      <c r="OWE129"/>
      <c r="OWF129"/>
      <c r="OWG129"/>
      <c r="OWH129"/>
      <c r="OWI129"/>
      <c r="OWJ129"/>
      <c r="OWK129"/>
      <c r="OWL129"/>
      <c r="OWM129"/>
      <c r="OWN129"/>
      <c r="OWO129"/>
      <c r="OWP129"/>
      <c r="OWQ129"/>
      <c r="OWR129"/>
      <c r="OWS129"/>
      <c r="OWT129"/>
      <c r="OWU129"/>
      <c r="OWV129"/>
      <c r="OWW129"/>
      <c r="OWX129"/>
      <c r="OWY129"/>
      <c r="OWZ129"/>
      <c r="OXA129"/>
      <c r="OXB129"/>
      <c r="OXC129"/>
      <c r="OXD129"/>
      <c r="OXE129"/>
      <c r="OXF129"/>
      <c r="OXG129"/>
      <c r="OXH129"/>
      <c r="OXI129"/>
      <c r="OXJ129"/>
      <c r="OXK129"/>
      <c r="OXL129"/>
      <c r="OXM129"/>
      <c r="OXN129"/>
      <c r="OXO129"/>
      <c r="OXP129"/>
      <c r="OXQ129"/>
      <c r="OXR129"/>
      <c r="OXS129"/>
      <c r="OXT129"/>
      <c r="OXU129"/>
      <c r="OXV129"/>
      <c r="OXW129"/>
      <c r="OXX129"/>
      <c r="OXY129"/>
      <c r="OXZ129"/>
      <c r="OYA129"/>
      <c r="OYB129"/>
      <c r="OYC129"/>
      <c r="OYD129"/>
      <c r="OYE129"/>
      <c r="OYF129"/>
      <c r="OYG129"/>
      <c r="OYH129"/>
      <c r="OYI129"/>
      <c r="OYJ129"/>
      <c r="OYK129"/>
      <c r="OYL129"/>
      <c r="OYM129"/>
      <c r="OYN129"/>
      <c r="OYO129"/>
      <c r="OYP129"/>
      <c r="OYQ129"/>
      <c r="OYR129"/>
      <c r="OYS129"/>
      <c r="OYT129"/>
      <c r="OYU129"/>
      <c r="OYV129"/>
      <c r="OYW129"/>
      <c r="OYX129"/>
      <c r="OYY129"/>
      <c r="OYZ129"/>
      <c r="OZA129"/>
      <c r="OZB129"/>
      <c r="OZC129"/>
      <c r="OZD129"/>
      <c r="OZE129"/>
      <c r="OZF129"/>
      <c r="OZG129"/>
      <c r="OZH129"/>
      <c r="OZI129"/>
      <c r="OZJ129"/>
      <c r="OZK129"/>
      <c r="OZL129"/>
      <c r="OZM129"/>
      <c r="OZN129"/>
      <c r="OZO129"/>
      <c r="OZP129"/>
      <c r="OZQ129"/>
      <c r="OZR129"/>
      <c r="OZS129"/>
      <c r="OZT129"/>
      <c r="OZU129"/>
      <c r="OZV129"/>
      <c r="OZW129"/>
      <c r="OZX129"/>
      <c r="OZY129"/>
      <c r="OZZ129"/>
      <c r="PAA129"/>
      <c r="PAB129"/>
      <c r="PAC129"/>
      <c r="PAD129"/>
      <c r="PAE129"/>
      <c r="PAF129"/>
      <c r="PAG129"/>
      <c r="PAH129"/>
      <c r="PAI129"/>
      <c r="PAJ129"/>
      <c r="PAK129"/>
      <c r="PAL129"/>
      <c r="PAM129"/>
      <c r="PAN129"/>
      <c r="PAO129"/>
      <c r="PAP129"/>
      <c r="PAQ129"/>
      <c r="PAR129"/>
      <c r="PAS129"/>
      <c r="PAT129"/>
      <c r="PAU129"/>
      <c r="PAV129"/>
      <c r="PAW129"/>
      <c r="PAX129"/>
      <c r="PAY129"/>
      <c r="PAZ129"/>
      <c r="PBA129"/>
      <c r="PBB129"/>
      <c r="PBC129"/>
      <c r="PBD129"/>
      <c r="PBE129"/>
      <c r="PBF129"/>
      <c r="PBG129"/>
      <c r="PBH129"/>
      <c r="PBI129"/>
      <c r="PBJ129"/>
      <c r="PBK129"/>
      <c r="PBL129"/>
      <c r="PBM129"/>
      <c r="PBN129"/>
      <c r="PBO129"/>
      <c r="PBP129"/>
      <c r="PBQ129"/>
      <c r="PBR129"/>
      <c r="PBS129"/>
      <c r="PBT129"/>
      <c r="PBU129"/>
      <c r="PBV129"/>
      <c r="PBW129"/>
      <c r="PBX129"/>
      <c r="PBY129"/>
      <c r="PBZ129"/>
      <c r="PCA129"/>
      <c r="PCB129"/>
      <c r="PCC129"/>
      <c r="PCD129"/>
      <c r="PCE129"/>
      <c r="PCF129"/>
      <c r="PCG129"/>
      <c r="PCH129"/>
      <c r="PCI129"/>
      <c r="PCJ129"/>
      <c r="PCK129"/>
      <c r="PCL129"/>
      <c r="PCM129"/>
      <c r="PCN129"/>
      <c r="PCO129"/>
      <c r="PCP129"/>
      <c r="PCQ129"/>
      <c r="PCR129"/>
      <c r="PCS129"/>
      <c r="PCT129"/>
      <c r="PCU129"/>
      <c r="PCV129"/>
      <c r="PCW129"/>
      <c r="PCX129"/>
      <c r="PCY129"/>
      <c r="PCZ129"/>
      <c r="PDA129"/>
      <c r="PDB129"/>
      <c r="PDC129"/>
      <c r="PDD129"/>
      <c r="PDE129"/>
      <c r="PDF129"/>
      <c r="PDG129"/>
      <c r="PDH129"/>
      <c r="PDI129"/>
      <c r="PDJ129"/>
      <c r="PDK129"/>
      <c r="PDL129"/>
      <c r="PDM129"/>
      <c r="PDN129"/>
      <c r="PDO129"/>
      <c r="PDP129"/>
      <c r="PDQ129"/>
      <c r="PDR129"/>
      <c r="PDS129"/>
      <c r="PDT129"/>
      <c r="PDU129"/>
      <c r="PDV129"/>
      <c r="PDW129"/>
      <c r="PDX129"/>
      <c r="PDY129"/>
      <c r="PDZ129"/>
      <c r="PEA129"/>
      <c r="PEB129"/>
      <c r="PEC129"/>
      <c r="PED129"/>
      <c r="PEE129"/>
      <c r="PEF129"/>
      <c r="PEG129"/>
      <c r="PEH129"/>
      <c r="PEI129"/>
      <c r="PEJ129"/>
      <c r="PEK129"/>
      <c r="PEL129"/>
      <c r="PEM129"/>
      <c r="PEN129"/>
      <c r="PEO129"/>
      <c r="PEP129"/>
      <c r="PEQ129"/>
      <c r="PER129"/>
      <c r="PES129"/>
      <c r="PET129"/>
      <c r="PEU129"/>
      <c r="PEV129"/>
      <c r="PEW129"/>
      <c r="PEX129"/>
      <c r="PEY129"/>
      <c r="PEZ129"/>
      <c r="PFA129"/>
      <c r="PFB129"/>
      <c r="PFC129"/>
      <c r="PFD129"/>
      <c r="PFE129"/>
      <c r="PFF129"/>
      <c r="PFG129"/>
      <c r="PFH129"/>
      <c r="PFI129"/>
      <c r="PFJ129"/>
      <c r="PFK129"/>
      <c r="PFL129"/>
      <c r="PFM129"/>
      <c r="PFN129"/>
      <c r="PFO129"/>
      <c r="PFP129"/>
      <c r="PFQ129"/>
      <c r="PFR129"/>
      <c r="PFS129"/>
      <c r="PFT129"/>
      <c r="PFU129"/>
      <c r="PFV129"/>
      <c r="PFW129"/>
      <c r="PFX129"/>
      <c r="PFY129"/>
      <c r="PFZ129"/>
      <c r="PGA129"/>
      <c r="PGB129"/>
      <c r="PGC129"/>
      <c r="PGD129"/>
      <c r="PGE129"/>
      <c r="PGF129"/>
      <c r="PGG129"/>
      <c r="PGH129"/>
      <c r="PGI129"/>
      <c r="PGJ129"/>
      <c r="PGK129"/>
      <c r="PGL129"/>
      <c r="PGM129"/>
      <c r="PGN129"/>
      <c r="PGO129"/>
      <c r="PGP129"/>
      <c r="PGQ129"/>
      <c r="PGR129"/>
      <c r="PGS129"/>
      <c r="PGT129"/>
      <c r="PGU129"/>
      <c r="PGV129"/>
      <c r="PGW129"/>
      <c r="PGX129"/>
      <c r="PGY129"/>
      <c r="PGZ129"/>
      <c r="PHA129"/>
      <c r="PHB129"/>
      <c r="PHC129"/>
      <c r="PHD129"/>
      <c r="PHE129"/>
      <c r="PHF129"/>
      <c r="PHG129"/>
      <c r="PHH129"/>
      <c r="PHI129"/>
      <c r="PHJ129"/>
      <c r="PHK129"/>
      <c r="PHL129"/>
      <c r="PHM129"/>
      <c r="PHN129"/>
      <c r="PHO129"/>
      <c r="PHP129"/>
      <c r="PHQ129"/>
      <c r="PHR129"/>
      <c r="PHS129"/>
      <c r="PHT129"/>
      <c r="PHU129"/>
      <c r="PHV129"/>
      <c r="PHW129"/>
      <c r="PHX129"/>
      <c r="PHY129"/>
      <c r="PHZ129"/>
      <c r="PIA129"/>
      <c r="PIB129"/>
      <c r="PIC129"/>
      <c r="PID129"/>
      <c r="PIE129"/>
      <c r="PIF129"/>
      <c r="PIG129"/>
      <c r="PIH129"/>
      <c r="PII129"/>
      <c r="PIJ129"/>
      <c r="PIK129"/>
      <c r="PIL129"/>
      <c r="PIM129"/>
      <c r="PIN129"/>
      <c r="PIO129"/>
      <c r="PIP129"/>
      <c r="PIQ129"/>
      <c r="PIR129"/>
      <c r="PIS129"/>
      <c r="PIT129"/>
      <c r="PIU129"/>
      <c r="PIV129"/>
      <c r="PIW129"/>
      <c r="PIX129"/>
      <c r="PIY129"/>
      <c r="PIZ129"/>
      <c r="PJA129"/>
      <c r="PJB129"/>
      <c r="PJC129"/>
      <c r="PJD129"/>
      <c r="PJE129"/>
      <c r="PJF129"/>
      <c r="PJG129"/>
      <c r="PJH129"/>
      <c r="PJI129"/>
      <c r="PJJ129"/>
      <c r="PJK129"/>
      <c r="PJL129"/>
      <c r="PJM129"/>
      <c r="PJN129"/>
      <c r="PJO129"/>
      <c r="PJP129"/>
      <c r="PJQ129"/>
      <c r="PJR129"/>
      <c r="PJS129"/>
      <c r="PJT129"/>
      <c r="PJU129"/>
      <c r="PJV129"/>
      <c r="PJW129"/>
      <c r="PJX129"/>
      <c r="PJY129"/>
      <c r="PJZ129"/>
      <c r="PKA129"/>
      <c r="PKB129"/>
      <c r="PKC129"/>
      <c r="PKD129"/>
      <c r="PKE129"/>
      <c r="PKF129"/>
      <c r="PKG129"/>
      <c r="PKH129"/>
      <c r="PKI129"/>
      <c r="PKJ129"/>
      <c r="PKK129"/>
      <c r="PKL129"/>
      <c r="PKM129"/>
      <c r="PKN129"/>
      <c r="PKO129"/>
      <c r="PKP129"/>
      <c r="PKQ129"/>
      <c r="PKR129"/>
      <c r="PKS129"/>
      <c r="PKT129"/>
      <c r="PKU129"/>
      <c r="PKV129"/>
      <c r="PKW129"/>
      <c r="PKX129"/>
      <c r="PKY129"/>
      <c r="PKZ129"/>
      <c r="PLA129"/>
      <c r="PLB129"/>
      <c r="PLC129"/>
      <c r="PLD129"/>
      <c r="PLE129"/>
      <c r="PLF129"/>
      <c r="PLG129"/>
      <c r="PLH129"/>
      <c r="PLI129"/>
      <c r="PLJ129"/>
      <c r="PLK129"/>
      <c r="PLL129"/>
      <c r="PLM129"/>
      <c r="PLN129"/>
      <c r="PLO129"/>
      <c r="PLP129"/>
      <c r="PLQ129"/>
      <c r="PLR129"/>
      <c r="PLS129"/>
      <c r="PLT129"/>
      <c r="PLU129"/>
      <c r="PLV129"/>
      <c r="PLW129"/>
      <c r="PLX129"/>
      <c r="PLY129"/>
      <c r="PLZ129"/>
      <c r="PMA129"/>
      <c r="PMB129"/>
      <c r="PMC129"/>
      <c r="PMD129"/>
      <c r="PME129"/>
      <c r="PMF129"/>
      <c r="PMG129"/>
      <c r="PMH129"/>
      <c r="PMI129"/>
      <c r="PMJ129"/>
      <c r="PMK129"/>
      <c r="PML129"/>
      <c r="PMM129"/>
      <c r="PMN129"/>
      <c r="PMO129"/>
      <c r="PMP129"/>
      <c r="PMQ129"/>
      <c r="PMR129"/>
      <c r="PMS129"/>
      <c r="PMT129"/>
      <c r="PMU129"/>
      <c r="PMV129"/>
      <c r="PMW129"/>
      <c r="PMX129"/>
      <c r="PMY129"/>
      <c r="PMZ129"/>
      <c r="PNA129"/>
      <c r="PNB129"/>
      <c r="PNC129"/>
      <c r="PND129"/>
      <c r="PNE129"/>
      <c r="PNF129"/>
      <c r="PNG129"/>
      <c r="PNH129"/>
      <c r="PNI129"/>
      <c r="PNJ129"/>
      <c r="PNK129"/>
      <c r="PNL129"/>
      <c r="PNM129"/>
      <c r="PNN129"/>
      <c r="PNO129"/>
      <c r="PNP129"/>
      <c r="PNQ129"/>
      <c r="PNR129"/>
      <c r="PNS129"/>
      <c r="PNT129"/>
      <c r="PNU129"/>
      <c r="PNV129"/>
      <c r="PNW129"/>
      <c r="PNX129"/>
      <c r="PNY129"/>
      <c r="PNZ129"/>
      <c r="POA129"/>
      <c r="POB129"/>
      <c r="POC129"/>
      <c r="POD129"/>
      <c r="POE129"/>
      <c r="POF129"/>
      <c r="POG129"/>
      <c r="POH129"/>
      <c r="POI129"/>
      <c r="POJ129"/>
      <c r="POK129"/>
      <c r="POL129"/>
      <c r="POM129"/>
      <c r="PON129"/>
      <c r="POO129"/>
      <c r="POP129"/>
      <c r="POQ129"/>
      <c r="POR129"/>
      <c r="POS129"/>
      <c r="POT129"/>
      <c r="POU129"/>
      <c r="POV129"/>
      <c r="POW129"/>
      <c r="POX129"/>
      <c r="POY129"/>
      <c r="POZ129"/>
      <c r="PPA129"/>
      <c r="PPB129"/>
      <c r="PPC129"/>
      <c r="PPD129"/>
      <c r="PPE129"/>
      <c r="PPF129"/>
      <c r="PPG129"/>
      <c r="PPH129"/>
      <c r="PPI129"/>
      <c r="PPJ129"/>
      <c r="PPK129"/>
      <c r="PPL129"/>
      <c r="PPM129"/>
      <c r="PPN129"/>
      <c r="PPO129"/>
      <c r="PPP129"/>
      <c r="PPQ129"/>
      <c r="PPR129"/>
      <c r="PPS129"/>
      <c r="PPT129"/>
      <c r="PPU129"/>
      <c r="PPV129"/>
      <c r="PPW129"/>
      <c r="PPX129"/>
      <c r="PPY129"/>
      <c r="PPZ129"/>
      <c r="PQA129"/>
      <c r="PQB129"/>
      <c r="PQC129"/>
      <c r="PQD129"/>
      <c r="PQE129"/>
      <c r="PQF129"/>
      <c r="PQG129"/>
      <c r="PQH129"/>
      <c r="PQI129"/>
      <c r="PQJ129"/>
      <c r="PQK129"/>
      <c r="PQL129"/>
      <c r="PQM129"/>
      <c r="PQN129"/>
      <c r="PQO129"/>
      <c r="PQP129"/>
      <c r="PQQ129"/>
      <c r="PQR129"/>
      <c r="PQS129"/>
      <c r="PQT129"/>
      <c r="PQU129"/>
      <c r="PQV129"/>
      <c r="PQW129"/>
      <c r="PQX129"/>
      <c r="PQY129"/>
      <c r="PQZ129"/>
      <c r="PRA129"/>
      <c r="PRB129"/>
      <c r="PRC129"/>
      <c r="PRD129"/>
      <c r="PRE129"/>
      <c r="PRF129"/>
      <c r="PRG129"/>
      <c r="PRH129"/>
      <c r="PRI129"/>
      <c r="PRJ129"/>
      <c r="PRK129"/>
      <c r="PRL129"/>
      <c r="PRM129"/>
      <c r="PRN129"/>
      <c r="PRO129"/>
      <c r="PRP129"/>
      <c r="PRQ129"/>
      <c r="PRR129"/>
      <c r="PRS129"/>
      <c r="PRT129"/>
      <c r="PRU129"/>
      <c r="PRV129"/>
      <c r="PRW129"/>
      <c r="PRX129"/>
      <c r="PRY129"/>
      <c r="PRZ129"/>
      <c r="PSA129"/>
      <c r="PSB129"/>
      <c r="PSC129"/>
      <c r="PSD129"/>
      <c r="PSE129"/>
      <c r="PSF129"/>
      <c r="PSG129"/>
      <c r="PSH129"/>
      <c r="PSI129"/>
      <c r="PSJ129"/>
      <c r="PSK129"/>
      <c r="PSL129"/>
      <c r="PSM129"/>
      <c r="PSN129"/>
      <c r="PSO129"/>
      <c r="PSP129"/>
      <c r="PSQ129"/>
      <c r="PSR129"/>
      <c r="PSS129"/>
      <c r="PST129"/>
      <c r="PSU129"/>
      <c r="PSV129"/>
      <c r="PSW129"/>
      <c r="PSX129"/>
      <c r="PSY129"/>
      <c r="PSZ129"/>
      <c r="PTA129"/>
      <c r="PTB129"/>
      <c r="PTC129"/>
      <c r="PTD129"/>
      <c r="PTE129"/>
      <c r="PTF129"/>
      <c r="PTG129"/>
      <c r="PTH129"/>
      <c r="PTI129"/>
      <c r="PTJ129"/>
      <c r="PTK129"/>
      <c r="PTL129"/>
      <c r="PTM129"/>
      <c r="PTN129"/>
      <c r="PTO129"/>
      <c r="PTP129"/>
      <c r="PTQ129"/>
      <c r="PTR129"/>
      <c r="PTS129"/>
      <c r="PTT129"/>
      <c r="PTU129"/>
      <c r="PTV129"/>
      <c r="PTW129"/>
      <c r="PTX129"/>
      <c r="PTY129"/>
      <c r="PTZ129"/>
      <c r="PUA129"/>
      <c r="PUB129"/>
      <c r="PUC129"/>
      <c r="PUD129"/>
      <c r="PUE129"/>
      <c r="PUF129"/>
      <c r="PUG129"/>
      <c r="PUH129"/>
      <c r="PUI129"/>
      <c r="PUJ129"/>
      <c r="PUK129"/>
      <c r="PUL129"/>
      <c r="PUM129"/>
      <c r="PUN129"/>
      <c r="PUO129"/>
      <c r="PUP129"/>
      <c r="PUQ129"/>
      <c r="PUR129"/>
      <c r="PUS129"/>
      <c r="PUT129"/>
      <c r="PUU129"/>
      <c r="PUV129"/>
      <c r="PUW129"/>
      <c r="PUX129"/>
      <c r="PUY129"/>
      <c r="PUZ129"/>
      <c r="PVA129"/>
      <c r="PVB129"/>
      <c r="PVC129"/>
      <c r="PVD129"/>
      <c r="PVE129"/>
      <c r="PVF129"/>
      <c r="PVG129"/>
      <c r="PVH129"/>
      <c r="PVI129"/>
      <c r="PVJ129"/>
      <c r="PVK129"/>
      <c r="PVL129"/>
      <c r="PVM129"/>
      <c r="PVN129"/>
      <c r="PVO129"/>
      <c r="PVP129"/>
      <c r="PVQ129"/>
      <c r="PVR129"/>
      <c r="PVS129"/>
      <c r="PVT129"/>
      <c r="PVU129"/>
      <c r="PVV129"/>
      <c r="PVW129"/>
      <c r="PVX129"/>
      <c r="PVY129"/>
      <c r="PVZ129"/>
      <c r="PWA129"/>
      <c r="PWB129"/>
      <c r="PWC129"/>
      <c r="PWD129"/>
      <c r="PWE129"/>
      <c r="PWF129"/>
      <c r="PWG129"/>
      <c r="PWH129"/>
      <c r="PWI129"/>
      <c r="PWJ129"/>
      <c r="PWK129"/>
      <c r="PWL129"/>
      <c r="PWM129"/>
      <c r="PWN129"/>
      <c r="PWO129"/>
      <c r="PWP129"/>
      <c r="PWQ129"/>
      <c r="PWR129"/>
      <c r="PWS129"/>
      <c r="PWT129"/>
      <c r="PWU129"/>
      <c r="PWV129"/>
      <c r="PWW129"/>
      <c r="PWX129"/>
      <c r="PWY129"/>
      <c r="PWZ129"/>
      <c r="PXA129"/>
      <c r="PXB129"/>
      <c r="PXC129"/>
      <c r="PXD129"/>
      <c r="PXE129"/>
      <c r="PXF129"/>
      <c r="PXG129"/>
      <c r="PXH129"/>
      <c r="PXI129"/>
      <c r="PXJ129"/>
      <c r="PXK129"/>
      <c r="PXL129"/>
      <c r="PXM129"/>
      <c r="PXN129"/>
      <c r="PXO129"/>
      <c r="PXP129"/>
      <c r="PXQ129"/>
      <c r="PXR129"/>
      <c r="PXS129"/>
      <c r="PXT129"/>
      <c r="PXU129"/>
      <c r="PXV129"/>
      <c r="PXW129"/>
      <c r="PXX129"/>
      <c r="PXY129"/>
      <c r="PXZ129"/>
      <c r="PYA129"/>
      <c r="PYB129"/>
      <c r="PYC129"/>
      <c r="PYD129"/>
      <c r="PYE129"/>
      <c r="PYF129"/>
      <c r="PYG129"/>
      <c r="PYH129"/>
      <c r="PYI129"/>
      <c r="PYJ129"/>
      <c r="PYK129"/>
      <c r="PYL129"/>
      <c r="PYM129"/>
      <c r="PYN129"/>
      <c r="PYO129"/>
      <c r="PYP129"/>
      <c r="PYQ129"/>
      <c r="PYR129"/>
      <c r="PYS129"/>
      <c r="PYT129"/>
      <c r="PYU129"/>
      <c r="PYV129"/>
      <c r="PYW129"/>
      <c r="PYX129"/>
      <c r="PYY129"/>
      <c r="PYZ129"/>
      <c r="PZA129"/>
      <c r="PZB129"/>
      <c r="PZC129"/>
      <c r="PZD129"/>
      <c r="PZE129"/>
      <c r="PZF129"/>
      <c r="PZG129"/>
      <c r="PZH129"/>
      <c r="PZI129"/>
      <c r="PZJ129"/>
      <c r="PZK129"/>
      <c r="PZL129"/>
      <c r="PZM129"/>
      <c r="PZN129"/>
      <c r="PZO129"/>
      <c r="PZP129"/>
      <c r="PZQ129"/>
      <c r="PZR129"/>
      <c r="PZS129"/>
      <c r="PZT129"/>
      <c r="PZU129"/>
      <c r="PZV129"/>
      <c r="PZW129"/>
      <c r="PZX129"/>
      <c r="PZY129"/>
      <c r="PZZ129"/>
      <c r="QAA129"/>
      <c r="QAB129"/>
      <c r="QAC129"/>
      <c r="QAD129"/>
      <c r="QAE129"/>
      <c r="QAF129"/>
      <c r="QAG129"/>
      <c r="QAH129"/>
      <c r="QAI129"/>
      <c r="QAJ129"/>
      <c r="QAK129"/>
      <c r="QAL129"/>
      <c r="QAM129"/>
      <c r="QAN129"/>
      <c r="QAO129"/>
      <c r="QAP129"/>
      <c r="QAQ129"/>
      <c r="QAR129"/>
      <c r="QAS129"/>
      <c r="QAT129"/>
      <c r="QAU129"/>
      <c r="QAV129"/>
      <c r="QAW129"/>
      <c r="QAX129"/>
      <c r="QAY129"/>
      <c r="QAZ129"/>
      <c r="QBA129"/>
      <c r="QBB129"/>
      <c r="QBC129"/>
      <c r="QBD129"/>
      <c r="QBE129"/>
      <c r="QBF129"/>
      <c r="QBG129"/>
      <c r="QBH129"/>
      <c r="QBI129"/>
      <c r="QBJ129"/>
      <c r="QBK129"/>
      <c r="QBL129"/>
      <c r="QBM129"/>
      <c r="QBN129"/>
      <c r="QBO129"/>
      <c r="QBP129"/>
      <c r="QBQ129"/>
      <c r="QBR129"/>
      <c r="QBS129"/>
      <c r="QBT129"/>
      <c r="QBU129"/>
      <c r="QBV129"/>
      <c r="QBW129"/>
      <c r="QBX129"/>
      <c r="QBY129"/>
      <c r="QBZ129"/>
      <c r="QCA129"/>
      <c r="QCB129"/>
      <c r="QCC129"/>
      <c r="QCD129"/>
      <c r="QCE129"/>
      <c r="QCF129"/>
      <c r="QCG129"/>
      <c r="QCH129"/>
      <c r="QCI129"/>
      <c r="QCJ129"/>
      <c r="QCK129"/>
      <c r="QCL129"/>
      <c r="QCM129"/>
      <c r="QCN129"/>
      <c r="QCO129"/>
      <c r="QCP129"/>
      <c r="QCQ129"/>
      <c r="QCR129"/>
      <c r="QCS129"/>
      <c r="QCT129"/>
      <c r="QCU129"/>
      <c r="QCV129"/>
      <c r="QCW129"/>
      <c r="QCX129"/>
      <c r="QCY129"/>
      <c r="QCZ129"/>
      <c r="QDA129"/>
      <c r="QDB129"/>
      <c r="QDC129"/>
      <c r="QDD129"/>
      <c r="QDE129"/>
      <c r="QDF129"/>
      <c r="QDG129"/>
      <c r="QDH129"/>
      <c r="QDI129"/>
      <c r="QDJ129"/>
      <c r="QDK129"/>
      <c r="QDL129"/>
      <c r="QDM129"/>
      <c r="QDN129"/>
      <c r="QDO129"/>
      <c r="QDP129"/>
      <c r="QDQ129"/>
      <c r="QDR129"/>
      <c r="QDS129"/>
      <c r="QDT129"/>
      <c r="QDU129"/>
      <c r="QDV129"/>
      <c r="QDW129"/>
      <c r="QDX129"/>
      <c r="QDY129"/>
      <c r="QDZ129"/>
      <c r="QEA129"/>
      <c r="QEB129"/>
      <c r="QEC129"/>
      <c r="QED129"/>
      <c r="QEE129"/>
      <c r="QEF129"/>
      <c r="QEG129"/>
      <c r="QEH129"/>
      <c r="QEI129"/>
      <c r="QEJ129"/>
      <c r="QEK129"/>
      <c r="QEL129"/>
      <c r="QEM129"/>
      <c r="QEN129"/>
      <c r="QEO129"/>
      <c r="QEP129"/>
      <c r="QEQ129"/>
      <c r="QER129"/>
      <c r="QES129"/>
      <c r="QET129"/>
      <c r="QEU129"/>
      <c r="QEV129"/>
      <c r="QEW129"/>
      <c r="QEX129"/>
      <c r="QEY129"/>
      <c r="QEZ129"/>
      <c r="QFA129"/>
      <c r="QFB129"/>
      <c r="QFC129"/>
      <c r="QFD129"/>
      <c r="QFE129"/>
      <c r="QFF129"/>
      <c r="QFG129"/>
      <c r="QFH129"/>
      <c r="QFI129"/>
      <c r="QFJ129"/>
      <c r="QFK129"/>
      <c r="QFL129"/>
      <c r="QFM129"/>
      <c r="QFN129"/>
      <c r="QFO129"/>
      <c r="QFP129"/>
      <c r="QFQ129"/>
      <c r="QFR129"/>
      <c r="QFS129"/>
      <c r="QFT129"/>
      <c r="QFU129"/>
      <c r="QFV129"/>
      <c r="QFW129"/>
      <c r="QFX129"/>
      <c r="QFY129"/>
      <c r="QFZ129"/>
      <c r="QGA129"/>
      <c r="QGB129"/>
      <c r="QGC129"/>
      <c r="QGD129"/>
      <c r="QGE129"/>
      <c r="QGF129"/>
      <c r="QGG129"/>
      <c r="QGH129"/>
      <c r="QGI129"/>
      <c r="QGJ129"/>
      <c r="QGK129"/>
      <c r="QGL129"/>
      <c r="QGM129"/>
      <c r="QGN129"/>
      <c r="QGO129"/>
      <c r="QGP129"/>
      <c r="QGQ129"/>
      <c r="QGR129"/>
      <c r="QGS129"/>
      <c r="QGT129"/>
      <c r="QGU129"/>
      <c r="QGV129"/>
      <c r="QGW129"/>
      <c r="QGX129"/>
      <c r="QGY129"/>
      <c r="QGZ129"/>
      <c r="QHA129"/>
      <c r="QHB129"/>
      <c r="QHC129"/>
      <c r="QHD129"/>
      <c r="QHE129"/>
      <c r="QHF129"/>
      <c r="QHG129"/>
      <c r="QHH129"/>
      <c r="QHI129"/>
      <c r="QHJ129"/>
      <c r="QHK129"/>
      <c r="QHL129"/>
      <c r="QHM129"/>
      <c r="QHN129"/>
      <c r="QHO129"/>
      <c r="QHP129"/>
      <c r="QHQ129"/>
      <c r="QHR129"/>
      <c r="QHS129"/>
      <c r="QHT129"/>
      <c r="QHU129"/>
      <c r="QHV129"/>
      <c r="QHW129"/>
      <c r="QHX129"/>
      <c r="QHY129"/>
      <c r="QHZ129"/>
      <c r="QIA129"/>
      <c r="QIB129"/>
      <c r="QIC129"/>
      <c r="QID129"/>
      <c r="QIE129"/>
      <c r="QIF129"/>
      <c r="QIG129"/>
      <c r="QIH129"/>
      <c r="QII129"/>
      <c r="QIJ129"/>
      <c r="QIK129"/>
      <c r="QIL129"/>
      <c r="QIM129"/>
      <c r="QIN129"/>
      <c r="QIO129"/>
      <c r="QIP129"/>
      <c r="QIQ129"/>
      <c r="QIR129"/>
      <c r="QIS129"/>
      <c r="QIT129"/>
      <c r="QIU129"/>
      <c r="QIV129"/>
      <c r="QIW129"/>
      <c r="QIX129"/>
      <c r="QIY129"/>
      <c r="QIZ129"/>
      <c r="QJA129"/>
      <c r="QJB129"/>
      <c r="QJC129"/>
      <c r="QJD129"/>
      <c r="QJE129"/>
      <c r="QJF129"/>
      <c r="QJG129"/>
      <c r="QJH129"/>
      <c r="QJI129"/>
      <c r="QJJ129"/>
      <c r="QJK129"/>
      <c r="QJL129"/>
      <c r="QJM129"/>
      <c r="QJN129"/>
      <c r="QJO129"/>
      <c r="QJP129"/>
      <c r="QJQ129"/>
      <c r="QJR129"/>
      <c r="QJS129"/>
      <c r="QJT129"/>
      <c r="QJU129"/>
      <c r="QJV129"/>
      <c r="QJW129"/>
      <c r="QJX129"/>
      <c r="QJY129"/>
      <c r="QJZ129"/>
      <c r="QKA129"/>
      <c r="QKB129"/>
      <c r="QKC129"/>
      <c r="QKD129"/>
      <c r="QKE129"/>
      <c r="QKF129"/>
      <c r="QKG129"/>
      <c r="QKH129"/>
      <c r="QKI129"/>
      <c r="QKJ129"/>
      <c r="QKK129"/>
      <c r="QKL129"/>
      <c r="QKM129"/>
      <c r="QKN129"/>
      <c r="QKO129"/>
      <c r="QKP129"/>
      <c r="QKQ129"/>
      <c r="QKR129"/>
      <c r="QKS129"/>
      <c r="QKT129"/>
      <c r="QKU129"/>
      <c r="QKV129"/>
      <c r="QKW129"/>
      <c r="QKX129"/>
      <c r="QKY129"/>
      <c r="QKZ129"/>
      <c r="QLA129"/>
      <c r="QLB129"/>
      <c r="QLC129"/>
      <c r="QLD129"/>
      <c r="QLE129"/>
      <c r="QLF129"/>
      <c r="QLG129"/>
      <c r="QLH129"/>
      <c r="QLI129"/>
      <c r="QLJ129"/>
      <c r="QLK129"/>
      <c r="QLL129"/>
      <c r="QLM129"/>
      <c r="QLN129"/>
      <c r="QLO129"/>
      <c r="QLP129"/>
      <c r="QLQ129"/>
      <c r="QLR129"/>
      <c r="QLS129"/>
      <c r="QLT129"/>
      <c r="QLU129"/>
      <c r="QLV129"/>
      <c r="QLW129"/>
      <c r="QLX129"/>
      <c r="QLY129"/>
      <c r="QLZ129"/>
      <c r="QMA129"/>
      <c r="QMB129"/>
      <c r="QMC129"/>
      <c r="QMD129"/>
      <c r="QME129"/>
      <c r="QMF129"/>
      <c r="QMG129"/>
      <c r="QMH129"/>
      <c r="QMI129"/>
      <c r="QMJ129"/>
      <c r="QMK129"/>
      <c r="QML129"/>
      <c r="QMM129"/>
      <c r="QMN129"/>
      <c r="QMO129"/>
      <c r="QMP129"/>
      <c r="QMQ129"/>
      <c r="QMR129"/>
      <c r="QMS129"/>
      <c r="QMT129"/>
      <c r="QMU129"/>
      <c r="QMV129"/>
      <c r="QMW129"/>
      <c r="QMX129"/>
      <c r="QMY129"/>
      <c r="QMZ129"/>
      <c r="QNA129"/>
      <c r="QNB129"/>
      <c r="QNC129"/>
      <c r="QND129"/>
      <c r="QNE129"/>
      <c r="QNF129"/>
      <c r="QNG129"/>
      <c r="QNH129"/>
      <c r="QNI129"/>
      <c r="QNJ129"/>
      <c r="QNK129"/>
      <c r="QNL129"/>
      <c r="QNM129"/>
      <c r="QNN129"/>
      <c r="QNO129"/>
      <c r="QNP129"/>
      <c r="QNQ129"/>
      <c r="QNR129"/>
      <c r="QNS129"/>
      <c r="QNT129"/>
      <c r="QNU129"/>
      <c r="QNV129"/>
      <c r="QNW129"/>
      <c r="QNX129"/>
      <c r="QNY129"/>
      <c r="QNZ129"/>
      <c r="QOA129"/>
      <c r="QOB129"/>
      <c r="QOC129"/>
      <c r="QOD129"/>
      <c r="QOE129"/>
      <c r="QOF129"/>
      <c r="QOG129"/>
      <c r="QOH129"/>
      <c r="QOI129"/>
      <c r="QOJ129"/>
      <c r="QOK129"/>
      <c r="QOL129"/>
      <c r="QOM129"/>
      <c r="QON129"/>
      <c r="QOO129"/>
      <c r="QOP129"/>
      <c r="QOQ129"/>
      <c r="QOR129"/>
      <c r="QOS129"/>
      <c r="QOT129"/>
      <c r="QOU129"/>
      <c r="QOV129"/>
      <c r="QOW129"/>
      <c r="QOX129"/>
      <c r="QOY129"/>
      <c r="QOZ129"/>
      <c r="QPA129"/>
      <c r="QPB129"/>
      <c r="QPC129"/>
      <c r="QPD129"/>
      <c r="QPE129"/>
      <c r="QPF129"/>
      <c r="QPG129"/>
      <c r="QPH129"/>
      <c r="QPI129"/>
      <c r="QPJ129"/>
      <c r="QPK129"/>
      <c r="QPL129"/>
      <c r="QPM129"/>
      <c r="QPN129"/>
      <c r="QPO129"/>
      <c r="QPP129"/>
      <c r="QPQ129"/>
      <c r="QPR129"/>
      <c r="QPS129"/>
      <c r="QPT129"/>
      <c r="QPU129"/>
      <c r="QPV129"/>
      <c r="QPW129"/>
      <c r="QPX129"/>
      <c r="QPY129"/>
      <c r="QPZ129"/>
      <c r="QQA129"/>
      <c r="QQB129"/>
      <c r="QQC129"/>
      <c r="QQD129"/>
      <c r="QQE129"/>
      <c r="QQF129"/>
      <c r="QQG129"/>
      <c r="QQH129"/>
      <c r="QQI129"/>
      <c r="QQJ129"/>
      <c r="QQK129"/>
      <c r="QQL129"/>
      <c r="QQM129"/>
      <c r="QQN129"/>
      <c r="QQO129"/>
      <c r="QQP129"/>
      <c r="QQQ129"/>
      <c r="QQR129"/>
      <c r="QQS129"/>
      <c r="QQT129"/>
      <c r="QQU129"/>
      <c r="QQV129"/>
      <c r="QQW129"/>
      <c r="QQX129"/>
      <c r="QQY129"/>
      <c r="QQZ129"/>
      <c r="QRA129"/>
      <c r="QRB129"/>
      <c r="QRC129"/>
      <c r="QRD129"/>
      <c r="QRE129"/>
      <c r="QRF129"/>
      <c r="QRG129"/>
      <c r="QRH129"/>
      <c r="QRI129"/>
      <c r="QRJ129"/>
      <c r="QRK129"/>
      <c r="QRL129"/>
      <c r="QRM129"/>
      <c r="QRN129"/>
      <c r="QRO129"/>
      <c r="QRP129"/>
      <c r="QRQ129"/>
      <c r="QRR129"/>
      <c r="QRS129"/>
      <c r="QRT129"/>
      <c r="QRU129"/>
      <c r="QRV129"/>
      <c r="QRW129"/>
      <c r="QRX129"/>
      <c r="QRY129"/>
      <c r="QRZ129"/>
      <c r="QSA129"/>
      <c r="QSB129"/>
      <c r="QSC129"/>
      <c r="QSD129"/>
      <c r="QSE129"/>
      <c r="QSF129"/>
      <c r="QSG129"/>
      <c r="QSH129"/>
      <c r="QSI129"/>
      <c r="QSJ129"/>
      <c r="QSK129"/>
      <c r="QSL129"/>
      <c r="QSM129"/>
      <c r="QSN129"/>
      <c r="QSO129"/>
      <c r="QSP129"/>
      <c r="QSQ129"/>
      <c r="QSR129"/>
      <c r="QSS129"/>
      <c r="QST129"/>
      <c r="QSU129"/>
      <c r="QSV129"/>
      <c r="QSW129"/>
      <c r="QSX129"/>
      <c r="QSY129"/>
      <c r="QSZ129"/>
      <c r="QTA129"/>
      <c r="QTB129"/>
      <c r="QTC129"/>
      <c r="QTD129"/>
      <c r="QTE129"/>
      <c r="QTF129"/>
      <c r="QTG129"/>
      <c r="QTH129"/>
      <c r="QTI129"/>
      <c r="QTJ129"/>
      <c r="QTK129"/>
      <c r="QTL129"/>
      <c r="QTM129"/>
      <c r="QTN129"/>
      <c r="QTO129"/>
      <c r="QTP129"/>
      <c r="QTQ129"/>
      <c r="QTR129"/>
      <c r="QTS129"/>
      <c r="QTT129"/>
      <c r="QTU129"/>
      <c r="QTV129"/>
      <c r="QTW129"/>
      <c r="QTX129"/>
      <c r="QTY129"/>
      <c r="QTZ129"/>
      <c r="QUA129"/>
      <c r="QUB129"/>
      <c r="QUC129"/>
      <c r="QUD129"/>
      <c r="QUE129"/>
      <c r="QUF129"/>
      <c r="QUG129"/>
      <c r="QUH129"/>
      <c r="QUI129"/>
      <c r="QUJ129"/>
      <c r="QUK129"/>
      <c r="QUL129"/>
      <c r="QUM129"/>
      <c r="QUN129"/>
      <c r="QUO129"/>
      <c r="QUP129"/>
      <c r="QUQ129"/>
      <c r="QUR129"/>
      <c r="QUS129"/>
      <c r="QUT129"/>
      <c r="QUU129"/>
      <c r="QUV129"/>
      <c r="QUW129"/>
      <c r="QUX129"/>
      <c r="QUY129"/>
      <c r="QUZ129"/>
      <c r="QVA129"/>
      <c r="QVB129"/>
      <c r="QVC129"/>
      <c r="QVD129"/>
      <c r="QVE129"/>
      <c r="QVF129"/>
      <c r="QVG129"/>
      <c r="QVH129"/>
      <c r="QVI129"/>
      <c r="QVJ129"/>
      <c r="QVK129"/>
      <c r="QVL129"/>
      <c r="QVM129"/>
      <c r="QVN129"/>
      <c r="QVO129"/>
      <c r="QVP129"/>
      <c r="QVQ129"/>
      <c r="QVR129"/>
      <c r="QVS129"/>
      <c r="QVT129"/>
      <c r="QVU129"/>
      <c r="QVV129"/>
      <c r="QVW129"/>
      <c r="QVX129"/>
      <c r="QVY129"/>
      <c r="QVZ129"/>
      <c r="QWA129"/>
      <c r="QWB129"/>
      <c r="QWC129"/>
      <c r="QWD129"/>
      <c r="QWE129"/>
      <c r="QWF129"/>
      <c r="QWG129"/>
      <c r="QWH129"/>
      <c r="QWI129"/>
      <c r="QWJ129"/>
      <c r="QWK129"/>
      <c r="QWL129"/>
      <c r="QWM129"/>
      <c r="QWN129"/>
      <c r="QWO129"/>
      <c r="QWP129"/>
      <c r="QWQ129"/>
      <c r="QWR129"/>
      <c r="QWS129"/>
      <c r="QWT129"/>
      <c r="QWU129"/>
      <c r="QWV129"/>
      <c r="QWW129"/>
      <c r="QWX129"/>
      <c r="QWY129"/>
      <c r="QWZ129"/>
      <c r="QXA129"/>
      <c r="QXB129"/>
      <c r="QXC129"/>
      <c r="QXD129"/>
      <c r="QXE129"/>
      <c r="QXF129"/>
      <c r="QXG129"/>
      <c r="QXH129"/>
      <c r="QXI129"/>
      <c r="QXJ129"/>
      <c r="QXK129"/>
      <c r="QXL129"/>
      <c r="QXM129"/>
      <c r="QXN129"/>
      <c r="QXO129"/>
      <c r="QXP129"/>
      <c r="QXQ129"/>
      <c r="QXR129"/>
      <c r="QXS129"/>
      <c r="QXT129"/>
      <c r="QXU129"/>
      <c r="QXV129"/>
      <c r="QXW129"/>
      <c r="QXX129"/>
      <c r="QXY129"/>
      <c r="QXZ129"/>
      <c r="QYA129"/>
      <c r="QYB129"/>
      <c r="QYC129"/>
      <c r="QYD129"/>
      <c r="QYE129"/>
      <c r="QYF129"/>
      <c r="QYG129"/>
      <c r="QYH129"/>
      <c r="QYI129"/>
      <c r="QYJ129"/>
      <c r="QYK129"/>
      <c r="QYL129"/>
      <c r="QYM129"/>
      <c r="QYN129"/>
      <c r="QYO129"/>
      <c r="QYP129"/>
      <c r="QYQ129"/>
      <c r="QYR129"/>
      <c r="QYS129"/>
      <c r="QYT129"/>
      <c r="QYU129"/>
      <c r="QYV129"/>
      <c r="QYW129"/>
      <c r="QYX129"/>
      <c r="QYY129"/>
      <c r="QYZ129"/>
      <c r="QZA129"/>
      <c r="QZB129"/>
      <c r="QZC129"/>
      <c r="QZD129"/>
      <c r="QZE129"/>
      <c r="QZF129"/>
      <c r="QZG129"/>
      <c r="QZH129"/>
      <c r="QZI129"/>
      <c r="QZJ129"/>
      <c r="QZK129"/>
      <c r="QZL129"/>
      <c r="QZM129"/>
      <c r="QZN129"/>
      <c r="QZO129"/>
      <c r="QZP129"/>
      <c r="QZQ129"/>
      <c r="QZR129"/>
      <c r="QZS129"/>
      <c r="QZT129"/>
      <c r="QZU129"/>
      <c r="QZV129"/>
      <c r="QZW129"/>
      <c r="QZX129"/>
      <c r="QZY129"/>
      <c r="QZZ129"/>
      <c r="RAA129"/>
      <c r="RAB129"/>
      <c r="RAC129"/>
      <c r="RAD129"/>
      <c r="RAE129"/>
      <c r="RAF129"/>
      <c r="RAG129"/>
      <c r="RAH129"/>
      <c r="RAI129"/>
      <c r="RAJ129"/>
      <c r="RAK129"/>
      <c r="RAL129"/>
      <c r="RAM129"/>
      <c r="RAN129"/>
      <c r="RAO129"/>
      <c r="RAP129"/>
      <c r="RAQ129"/>
      <c r="RAR129"/>
      <c r="RAS129"/>
      <c r="RAT129"/>
      <c r="RAU129"/>
      <c r="RAV129"/>
      <c r="RAW129"/>
      <c r="RAX129"/>
      <c r="RAY129"/>
      <c r="RAZ129"/>
      <c r="RBA129"/>
      <c r="RBB129"/>
      <c r="RBC129"/>
      <c r="RBD129"/>
      <c r="RBE129"/>
      <c r="RBF129"/>
      <c r="RBG129"/>
      <c r="RBH129"/>
      <c r="RBI129"/>
      <c r="RBJ129"/>
      <c r="RBK129"/>
      <c r="RBL129"/>
      <c r="RBM129"/>
      <c r="RBN129"/>
      <c r="RBO129"/>
      <c r="RBP129"/>
      <c r="RBQ129"/>
      <c r="RBR129"/>
      <c r="RBS129"/>
      <c r="RBT129"/>
      <c r="RBU129"/>
      <c r="RBV129"/>
      <c r="RBW129"/>
      <c r="RBX129"/>
      <c r="RBY129"/>
      <c r="RBZ129"/>
      <c r="RCA129"/>
      <c r="RCB129"/>
      <c r="RCC129"/>
      <c r="RCD129"/>
      <c r="RCE129"/>
      <c r="RCF129"/>
      <c r="RCG129"/>
      <c r="RCH129"/>
      <c r="RCI129"/>
      <c r="RCJ129"/>
      <c r="RCK129"/>
      <c r="RCL129"/>
      <c r="RCM129"/>
      <c r="RCN129"/>
      <c r="RCO129"/>
      <c r="RCP129"/>
      <c r="RCQ129"/>
      <c r="RCR129"/>
      <c r="RCS129"/>
      <c r="RCT129"/>
      <c r="RCU129"/>
      <c r="RCV129"/>
      <c r="RCW129"/>
      <c r="RCX129"/>
      <c r="RCY129"/>
      <c r="RCZ129"/>
      <c r="RDA129"/>
      <c r="RDB129"/>
      <c r="RDC129"/>
      <c r="RDD129"/>
      <c r="RDE129"/>
      <c r="RDF129"/>
      <c r="RDG129"/>
      <c r="RDH129"/>
      <c r="RDI129"/>
      <c r="RDJ129"/>
      <c r="RDK129"/>
      <c r="RDL129"/>
      <c r="RDM129"/>
      <c r="RDN129"/>
      <c r="RDO129"/>
      <c r="RDP129"/>
      <c r="RDQ129"/>
      <c r="RDR129"/>
      <c r="RDS129"/>
      <c r="RDT129"/>
      <c r="RDU129"/>
      <c r="RDV129"/>
      <c r="RDW129"/>
      <c r="RDX129"/>
      <c r="RDY129"/>
      <c r="RDZ129"/>
      <c r="REA129"/>
      <c r="REB129"/>
      <c r="REC129"/>
      <c r="RED129"/>
      <c r="REE129"/>
      <c r="REF129"/>
      <c r="REG129"/>
      <c r="REH129"/>
      <c r="REI129"/>
      <c r="REJ129"/>
      <c r="REK129"/>
      <c r="REL129"/>
      <c r="REM129"/>
      <c r="REN129"/>
      <c r="REO129"/>
      <c r="REP129"/>
      <c r="REQ129"/>
      <c r="RER129"/>
      <c r="RES129"/>
      <c r="RET129"/>
      <c r="REU129"/>
      <c r="REV129"/>
      <c r="REW129"/>
      <c r="REX129"/>
      <c r="REY129"/>
      <c r="REZ129"/>
      <c r="RFA129"/>
      <c r="RFB129"/>
      <c r="RFC129"/>
      <c r="RFD129"/>
      <c r="RFE129"/>
      <c r="RFF129"/>
      <c r="RFG129"/>
      <c r="RFH129"/>
      <c r="RFI129"/>
      <c r="RFJ129"/>
      <c r="RFK129"/>
      <c r="RFL129"/>
      <c r="RFM129"/>
      <c r="RFN129"/>
      <c r="RFO129"/>
      <c r="RFP129"/>
      <c r="RFQ129"/>
      <c r="RFR129"/>
      <c r="RFS129"/>
      <c r="RFT129"/>
      <c r="RFU129"/>
      <c r="RFV129"/>
      <c r="RFW129"/>
      <c r="RFX129"/>
      <c r="RFY129"/>
      <c r="RFZ129"/>
      <c r="RGA129"/>
      <c r="RGB129"/>
      <c r="RGC129"/>
      <c r="RGD129"/>
      <c r="RGE129"/>
      <c r="RGF129"/>
      <c r="RGG129"/>
      <c r="RGH129"/>
      <c r="RGI129"/>
      <c r="RGJ129"/>
      <c r="RGK129"/>
      <c r="RGL129"/>
      <c r="RGM129"/>
      <c r="RGN129"/>
      <c r="RGO129"/>
      <c r="RGP129"/>
      <c r="RGQ129"/>
      <c r="RGR129"/>
      <c r="RGS129"/>
      <c r="RGT129"/>
      <c r="RGU129"/>
      <c r="RGV129"/>
      <c r="RGW129"/>
      <c r="RGX129"/>
      <c r="RGY129"/>
      <c r="RGZ129"/>
      <c r="RHA129"/>
      <c r="RHB129"/>
      <c r="RHC129"/>
      <c r="RHD129"/>
      <c r="RHE129"/>
      <c r="RHF129"/>
      <c r="RHG129"/>
      <c r="RHH129"/>
      <c r="RHI129"/>
      <c r="RHJ129"/>
      <c r="RHK129"/>
      <c r="RHL129"/>
      <c r="RHM129"/>
      <c r="RHN129"/>
      <c r="RHO129"/>
      <c r="RHP129"/>
      <c r="RHQ129"/>
      <c r="RHR129"/>
      <c r="RHS129"/>
      <c r="RHT129"/>
      <c r="RHU129"/>
      <c r="RHV129"/>
      <c r="RHW129"/>
      <c r="RHX129"/>
      <c r="RHY129"/>
      <c r="RHZ129"/>
      <c r="RIA129"/>
      <c r="RIB129"/>
      <c r="RIC129"/>
      <c r="RID129"/>
      <c r="RIE129"/>
      <c r="RIF129"/>
      <c r="RIG129"/>
      <c r="RIH129"/>
      <c r="RII129"/>
      <c r="RIJ129"/>
      <c r="RIK129"/>
      <c r="RIL129"/>
      <c r="RIM129"/>
      <c r="RIN129"/>
      <c r="RIO129"/>
      <c r="RIP129"/>
      <c r="RIQ129"/>
      <c r="RIR129"/>
      <c r="RIS129"/>
      <c r="RIT129"/>
      <c r="RIU129"/>
      <c r="RIV129"/>
      <c r="RIW129"/>
      <c r="RIX129"/>
      <c r="RIY129"/>
      <c r="RIZ129"/>
      <c r="RJA129"/>
      <c r="RJB129"/>
      <c r="RJC129"/>
      <c r="RJD129"/>
      <c r="RJE129"/>
      <c r="RJF129"/>
      <c r="RJG129"/>
      <c r="RJH129"/>
      <c r="RJI129"/>
      <c r="RJJ129"/>
      <c r="RJK129"/>
      <c r="RJL129"/>
      <c r="RJM129"/>
      <c r="RJN129"/>
      <c r="RJO129"/>
      <c r="RJP129"/>
      <c r="RJQ129"/>
      <c r="RJR129"/>
      <c r="RJS129"/>
      <c r="RJT129"/>
      <c r="RJU129"/>
      <c r="RJV129"/>
      <c r="RJW129"/>
      <c r="RJX129"/>
      <c r="RJY129"/>
      <c r="RJZ129"/>
      <c r="RKA129"/>
      <c r="RKB129"/>
      <c r="RKC129"/>
      <c r="RKD129"/>
      <c r="RKE129"/>
      <c r="RKF129"/>
      <c r="RKG129"/>
      <c r="RKH129"/>
      <c r="RKI129"/>
      <c r="RKJ129"/>
      <c r="RKK129"/>
      <c r="RKL129"/>
      <c r="RKM129"/>
      <c r="RKN129"/>
      <c r="RKO129"/>
      <c r="RKP129"/>
      <c r="RKQ129"/>
      <c r="RKR129"/>
      <c r="RKS129"/>
      <c r="RKT129"/>
      <c r="RKU129"/>
      <c r="RKV129"/>
      <c r="RKW129"/>
      <c r="RKX129"/>
      <c r="RKY129"/>
      <c r="RKZ129"/>
      <c r="RLA129"/>
      <c r="RLB129"/>
      <c r="RLC129"/>
      <c r="RLD129"/>
      <c r="RLE129"/>
      <c r="RLF129"/>
      <c r="RLG129"/>
      <c r="RLH129"/>
      <c r="RLI129"/>
      <c r="RLJ129"/>
      <c r="RLK129"/>
      <c r="RLL129"/>
      <c r="RLM129"/>
      <c r="RLN129"/>
      <c r="RLO129"/>
      <c r="RLP129"/>
      <c r="RLQ129"/>
      <c r="RLR129"/>
      <c r="RLS129"/>
      <c r="RLT129"/>
      <c r="RLU129"/>
      <c r="RLV129"/>
      <c r="RLW129"/>
      <c r="RLX129"/>
      <c r="RLY129"/>
      <c r="RLZ129"/>
      <c r="RMA129"/>
      <c r="RMB129"/>
      <c r="RMC129"/>
      <c r="RMD129"/>
      <c r="RME129"/>
      <c r="RMF129"/>
      <c r="RMG129"/>
      <c r="RMH129"/>
      <c r="RMI129"/>
      <c r="RMJ129"/>
      <c r="RMK129"/>
      <c r="RML129"/>
      <c r="RMM129"/>
      <c r="RMN129"/>
      <c r="RMO129"/>
      <c r="RMP129"/>
      <c r="RMQ129"/>
      <c r="RMR129"/>
      <c r="RMS129"/>
      <c r="RMT129"/>
      <c r="RMU129"/>
      <c r="RMV129"/>
      <c r="RMW129"/>
      <c r="RMX129"/>
      <c r="RMY129"/>
      <c r="RMZ129"/>
      <c r="RNA129"/>
      <c r="RNB129"/>
      <c r="RNC129"/>
      <c r="RND129"/>
      <c r="RNE129"/>
      <c r="RNF129"/>
      <c r="RNG129"/>
      <c r="RNH129"/>
      <c r="RNI129"/>
      <c r="RNJ129"/>
      <c r="RNK129"/>
      <c r="RNL129"/>
      <c r="RNM129"/>
      <c r="RNN129"/>
      <c r="RNO129"/>
      <c r="RNP129"/>
      <c r="RNQ129"/>
      <c r="RNR129"/>
      <c r="RNS129"/>
      <c r="RNT129"/>
      <c r="RNU129"/>
      <c r="RNV129"/>
      <c r="RNW129"/>
      <c r="RNX129"/>
      <c r="RNY129"/>
      <c r="RNZ129"/>
      <c r="ROA129"/>
      <c r="ROB129"/>
      <c r="ROC129"/>
      <c r="ROD129"/>
      <c r="ROE129"/>
      <c r="ROF129"/>
      <c r="ROG129"/>
      <c r="ROH129"/>
      <c r="ROI129"/>
      <c r="ROJ129"/>
      <c r="ROK129"/>
      <c r="ROL129"/>
      <c r="ROM129"/>
      <c r="RON129"/>
      <c r="ROO129"/>
      <c r="ROP129"/>
      <c r="ROQ129"/>
      <c r="ROR129"/>
      <c r="ROS129"/>
      <c r="ROT129"/>
      <c r="ROU129"/>
      <c r="ROV129"/>
      <c r="ROW129"/>
      <c r="ROX129"/>
      <c r="ROY129"/>
      <c r="ROZ129"/>
      <c r="RPA129"/>
      <c r="RPB129"/>
      <c r="RPC129"/>
      <c r="RPD129"/>
      <c r="RPE129"/>
      <c r="RPF129"/>
      <c r="RPG129"/>
      <c r="RPH129"/>
      <c r="RPI129"/>
      <c r="RPJ129"/>
      <c r="RPK129"/>
      <c r="RPL129"/>
      <c r="RPM129"/>
      <c r="RPN129"/>
      <c r="RPO129"/>
      <c r="RPP129"/>
      <c r="RPQ129"/>
      <c r="RPR129"/>
      <c r="RPS129"/>
      <c r="RPT129"/>
      <c r="RPU129"/>
      <c r="RPV129"/>
      <c r="RPW129"/>
      <c r="RPX129"/>
      <c r="RPY129"/>
      <c r="RPZ129"/>
      <c r="RQA129"/>
      <c r="RQB129"/>
      <c r="RQC129"/>
      <c r="RQD129"/>
      <c r="RQE129"/>
      <c r="RQF129"/>
      <c r="RQG129"/>
      <c r="RQH129"/>
      <c r="RQI129"/>
      <c r="RQJ129"/>
      <c r="RQK129"/>
      <c r="RQL129"/>
      <c r="RQM129"/>
      <c r="RQN129"/>
      <c r="RQO129"/>
      <c r="RQP129"/>
      <c r="RQQ129"/>
      <c r="RQR129"/>
      <c r="RQS129"/>
      <c r="RQT129"/>
      <c r="RQU129"/>
      <c r="RQV129"/>
      <c r="RQW129"/>
      <c r="RQX129"/>
      <c r="RQY129"/>
      <c r="RQZ129"/>
      <c r="RRA129"/>
      <c r="RRB129"/>
      <c r="RRC129"/>
      <c r="RRD129"/>
      <c r="RRE129"/>
      <c r="RRF129"/>
      <c r="RRG129"/>
      <c r="RRH129"/>
      <c r="RRI129"/>
      <c r="RRJ129"/>
      <c r="RRK129"/>
      <c r="RRL129"/>
      <c r="RRM129"/>
      <c r="RRN129"/>
      <c r="RRO129"/>
      <c r="RRP129"/>
      <c r="RRQ129"/>
      <c r="RRR129"/>
      <c r="RRS129"/>
      <c r="RRT129"/>
      <c r="RRU129"/>
      <c r="RRV129"/>
      <c r="RRW129"/>
      <c r="RRX129"/>
      <c r="RRY129"/>
      <c r="RRZ129"/>
      <c r="RSA129"/>
      <c r="RSB129"/>
      <c r="RSC129"/>
      <c r="RSD129"/>
      <c r="RSE129"/>
      <c r="RSF129"/>
      <c r="RSG129"/>
      <c r="RSH129"/>
      <c r="RSI129"/>
      <c r="RSJ129"/>
      <c r="RSK129"/>
      <c r="RSL129"/>
      <c r="RSM129"/>
      <c r="RSN129"/>
      <c r="RSO129"/>
      <c r="RSP129"/>
      <c r="RSQ129"/>
      <c r="RSR129"/>
      <c r="RSS129"/>
      <c r="RST129"/>
      <c r="RSU129"/>
      <c r="RSV129"/>
      <c r="RSW129"/>
      <c r="RSX129"/>
      <c r="RSY129"/>
      <c r="RSZ129"/>
      <c r="RTA129"/>
      <c r="RTB129"/>
      <c r="RTC129"/>
      <c r="RTD129"/>
      <c r="RTE129"/>
      <c r="RTF129"/>
      <c r="RTG129"/>
      <c r="RTH129"/>
      <c r="RTI129"/>
      <c r="RTJ129"/>
      <c r="RTK129"/>
      <c r="RTL129"/>
      <c r="RTM129"/>
      <c r="RTN129"/>
      <c r="RTO129"/>
      <c r="RTP129"/>
      <c r="RTQ129"/>
      <c r="RTR129"/>
      <c r="RTS129"/>
      <c r="RTT129"/>
      <c r="RTU129"/>
      <c r="RTV129"/>
      <c r="RTW129"/>
      <c r="RTX129"/>
      <c r="RTY129"/>
      <c r="RTZ129"/>
      <c r="RUA129"/>
      <c r="RUB129"/>
      <c r="RUC129"/>
      <c r="RUD129"/>
      <c r="RUE129"/>
      <c r="RUF129"/>
      <c r="RUG129"/>
      <c r="RUH129"/>
      <c r="RUI129"/>
      <c r="RUJ129"/>
      <c r="RUK129"/>
      <c r="RUL129"/>
      <c r="RUM129"/>
      <c r="RUN129"/>
      <c r="RUO129"/>
      <c r="RUP129"/>
      <c r="RUQ129"/>
      <c r="RUR129"/>
      <c r="RUS129"/>
      <c r="RUT129"/>
      <c r="RUU129"/>
      <c r="RUV129"/>
      <c r="RUW129"/>
      <c r="RUX129"/>
      <c r="RUY129"/>
      <c r="RUZ129"/>
      <c r="RVA129"/>
      <c r="RVB129"/>
      <c r="RVC129"/>
      <c r="RVD129"/>
      <c r="RVE129"/>
      <c r="RVF129"/>
      <c r="RVG129"/>
      <c r="RVH129"/>
      <c r="RVI129"/>
      <c r="RVJ129"/>
      <c r="RVK129"/>
      <c r="RVL129"/>
      <c r="RVM129"/>
      <c r="RVN129"/>
      <c r="RVO129"/>
      <c r="RVP129"/>
      <c r="RVQ129"/>
      <c r="RVR129"/>
      <c r="RVS129"/>
      <c r="RVT129"/>
      <c r="RVU129"/>
      <c r="RVV129"/>
      <c r="RVW129"/>
      <c r="RVX129"/>
      <c r="RVY129"/>
      <c r="RVZ129"/>
      <c r="RWA129"/>
      <c r="RWB129"/>
      <c r="RWC129"/>
      <c r="RWD129"/>
      <c r="RWE129"/>
      <c r="RWF129"/>
      <c r="RWG129"/>
      <c r="RWH129"/>
      <c r="RWI129"/>
      <c r="RWJ129"/>
      <c r="RWK129"/>
      <c r="RWL129"/>
      <c r="RWM129"/>
      <c r="RWN129"/>
      <c r="RWO129"/>
      <c r="RWP129"/>
      <c r="RWQ129"/>
      <c r="RWR129"/>
      <c r="RWS129"/>
      <c r="RWT129"/>
      <c r="RWU129"/>
      <c r="RWV129"/>
      <c r="RWW129"/>
      <c r="RWX129"/>
      <c r="RWY129"/>
      <c r="RWZ129"/>
      <c r="RXA129"/>
      <c r="RXB129"/>
      <c r="RXC129"/>
      <c r="RXD129"/>
      <c r="RXE129"/>
      <c r="RXF129"/>
      <c r="RXG129"/>
      <c r="RXH129"/>
      <c r="RXI129"/>
      <c r="RXJ129"/>
      <c r="RXK129"/>
      <c r="RXL129"/>
      <c r="RXM129"/>
      <c r="RXN129"/>
      <c r="RXO129"/>
      <c r="RXP129"/>
      <c r="RXQ129"/>
      <c r="RXR129"/>
      <c r="RXS129"/>
      <c r="RXT129"/>
      <c r="RXU129"/>
      <c r="RXV129"/>
      <c r="RXW129"/>
      <c r="RXX129"/>
      <c r="RXY129"/>
      <c r="RXZ129"/>
      <c r="RYA129"/>
      <c r="RYB129"/>
      <c r="RYC129"/>
      <c r="RYD129"/>
      <c r="RYE129"/>
      <c r="RYF129"/>
      <c r="RYG129"/>
      <c r="RYH129"/>
      <c r="RYI129"/>
      <c r="RYJ129"/>
      <c r="RYK129"/>
      <c r="RYL129"/>
      <c r="RYM129"/>
      <c r="RYN129"/>
      <c r="RYO129"/>
      <c r="RYP129"/>
      <c r="RYQ129"/>
      <c r="RYR129"/>
      <c r="RYS129"/>
      <c r="RYT129"/>
      <c r="RYU129"/>
      <c r="RYV129"/>
      <c r="RYW129"/>
      <c r="RYX129"/>
      <c r="RYY129"/>
      <c r="RYZ129"/>
      <c r="RZA129"/>
      <c r="RZB129"/>
      <c r="RZC129"/>
      <c r="RZD129"/>
      <c r="RZE129"/>
      <c r="RZF129"/>
      <c r="RZG129"/>
      <c r="RZH129"/>
      <c r="RZI129"/>
      <c r="RZJ129"/>
      <c r="RZK129"/>
      <c r="RZL129"/>
      <c r="RZM129"/>
      <c r="RZN129"/>
      <c r="RZO129"/>
      <c r="RZP129"/>
      <c r="RZQ129"/>
      <c r="RZR129"/>
      <c r="RZS129"/>
      <c r="RZT129"/>
      <c r="RZU129"/>
      <c r="RZV129"/>
      <c r="RZW129"/>
      <c r="RZX129"/>
      <c r="RZY129"/>
      <c r="RZZ129"/>
      <c r="SAA129"/>
      <c r="SAB129"/>
      <c r="SAC129"/>
      <c r="SAD129"/>
      <c r="SAE129"/>
      <c r="SAF129"/>
      <c r="SAG129"/>
      <c r="SAH129"/>
      <c r="SAI129"/>
      <c r="SAJ129"/>
      <c r="SAK129"/>
      <c r="SAL129"/>
      <c r="SAM129"/>
      <c r="SAN129"/>
      <c r="SAO129"/>
      <c r="SAP129"/>
      <c r="SAQ129"/>
      <c r="SAR129"/>
      <c r="SAS129"/>
      <c r="SAT129"/>
      <c r="SAU129"/>
      <c r="SAV129"/>
      <c r="SAW129"/>
      <c r="SAX129"/>
      <c r="SAY129"/>
      <c r="SAZ129"/>
      <c r="SBA129"/>
      <c r="SBB129"/>
      <c r="SBC129"/>
      <c r="SBD129"/>
      <c r="SBE129"/>
      <c r="SBF129"/>
      <c r="SBG129"/>
      <c r="SBH129"/>
      <c r="SBI129"/>
      <c r="SBJ129"/>
      <c r="SBK129"/>
      <c r="SBL129"/>
      <c r="SBM129"/>
      <c r="SBN129"/>
      <c r="SBO129"/>
      <c r="SBP129"/>
      <c r="SBQ129"/>
      <c r="SBR129"/>
      <c r="SBS129"/>
      <c r="SBT129"/>
      <c r="SBU129"/>
      <c r="SBV129"/>
      <c r="SBW129"/>
      <c r="SBX129"/>
      <c r="SBY129"/>
      <c r="SBZ129"/>
      <c r="SCA129"/>
      <c r="SCB129"/>
      <c r="SCC129"/>
      <c r="SCD129"/>
      <c r="SCE129"/>
      <c r="SCF129"/>
      <c r="SCG129"/>
      <c r="SCH129"/>
      <c r="SCI129"/>
      <c r="SCJ129"/>
      <c r="SCK129"/>
      <c r="SCL129"/>
      <c r="SCM129"/>
      <c r="SCN129"/>
      <c r="SCO129"/>
      <c r="SCP129"/>
      <c r="SCQ129"/>
      <c r="SCR129"/>
      <c r="SCS129"/>
      <c r="SCT129"/>
      <c r="SCU129"/>
      <c r="SCV129"/>
      <c r="SCW129"/>
      <c r="SCX129"/>
      <c r="SCY129"/>
      <c r="SCZ129"/>
      <c r="SDA129"/>
      <c r="SDB129"/>
      <c r="SDC129"/>
      <c r="SDD129"/>
      <c r="SDE129"/>
      <c r="SDF129"/>
      <c r="SDG129"/>
      <c r="SDH129"/>
      <c r="SDI129"/>
      <c r="SDJ129"/>
      <c r="SDK129"/>
      <c r="SDL129"/>
      <c r="SDM129"/>
      <c r="SDN129"/>
      <c r="SDO129"/>
      <c r="SDP129"/>
      <c r="SDQ129"/>
      <c r="SDR129"/>
      <c r="SDS129"/>
      <c r="SDT129"/>
      <c r="SDU129"/>
      <c r="SDV129"/>
      <c r="SDW129"/>
      <c r="SDX129"/>
      <c r="SDY129"/>
      <c r="SDZ129"/>
      <c r="SEA129"/>
      <c r="SEB129"/>
      <c r="SEC129"/>
      <c r="SED129"/>
      <c r="SEE129"/>
      <c r="SEF129"/>
      <c r="SEG129"/>
      <c r="SEH129"/>
      <c r="SEI129"/>
      <c r="SEJ129"/>
      <c r="SEK129"/>
      <c r="SEL129"/>
      <c r="SEM129"/>
      <c r="SEN129"/>
      <c r="SEO129"/>
      <c r="SEP129"/>
      <c r="SEQ129"/>
      <c r="SER129"/>
      <c r="SES129"/>
      <c r="SET129"/>
      <c r="SEU129"/>
      <c r="SEV129"/>
      <c r="SEW129"/>
      <c r="SEX129"/>
      <c r="SEY129"/>
      <c r="SEZ129"/>
      <c r="SFA129"/>
      <c r="SFB129"/>
      <c r="SFC129"/>
      <c r="SFD129"/>
      <c r="SFE129"/>
      <c r="SFF129"/>
      <c r="SFG129"/>
      <c r="SFH129"/>
      <c r="SFI129"/>
      <c r="SFJ129"/>
      <c r="SFK129"/>
      <c r="SFL129"/>
      <c r="SFM129"/>
      <c r="SFN129"/>
      <c r="SFO129"/>
      <c r="SFP129"/>
      <c r="SFQ129"/>
      <c r="SFR129"/>
      <c r="SFS129"/>
      <c r="SFT129"/>
      <c r="SFU129"/>
      <c r="SFV129"/>
      <c r="SFW129"/>
      <c r="SFX129"/>
      <c r="SFY129"/>
      <c r="SFZ129"/>
      <c r="SGA129"/>
      <c r="SGB129"/>
      <c r="SGC129"/>
      <c r="SGD129"/>
      <c r="SGE129"/>
      <c r="SGF129"/>
      <c r="SGG129"/>
      <c r="SGH129"/>
      <c r="SGI129"/>
      <c r="SGJ129"/>
      <c r="SGK129"/>
      <c r="SGL129"/>
      <c r="SGM129"/>
      <c r="SGN129"/>
      <c r="SGO129"/>
      <c r="SGP129"/>
      <c r="SGQ129"/>
      <c r="SGR129"/>
      <c r="SGS129"/>
      <c r="SGT129"/>
      <c r="SGU129"/>
      <c r="SGV129"/>
      <c r="SGW129"/>
      <c r="SGX129"/>
      <c r="SGY129"/>
      <c r="SGZ129"/>
      <c r="SHA129"/>
      <c r="SHB129"/>
      <c r="SHC129"/>
      <c r="SHD129"/>
      <c r="SHE129"/>
      <c r="SHF129"/>
      <c r="SHG129"/>
      <c r="SHH129"/>
      <c r="SHI129"/>
      <c r="SHJ129"/>
      <c r="SHK129"/>
      <c r="SHL129"/>
      <c r="SHM129"/>
      <c r="SHN129"/>
      <c r="SHO129"/>
      <c r="SHP129"/>
      <c r="SHQ129"/>
      <c r="SHR129"/>
      <c r="SHS129"/>
      <c r="SHT129"/>
      <c r="SHU129"/>
      <c r="SHV129"/>
      <c r="SHW129"/>
      <c r="SHX129"/>
      <c r="SHY129"/>
      <c r="SHZ129"/>
      <c r="SIA129"/>
      <c r="SIB129"/>
      <c r="SIC129"/>
      <c r="SID129"/>
      <c r="SIE129"/>
      <c r="SIF129"/>
      <c r="SIG129"/>
      <c r="SIH129"/>
      <c r="SII129"/>
      <c r="SIJ129"/>
      <c r="SIK129"/>
      <c r="SIL129"/>
      <c r="SIM129"/>
      <c r="SIN129"/>
      <c r="SIO129"/>
      <c r="SIP129"/>
      <c r="SIQ129"/>
      <c r="SIR129"/>
      <c r="SIS129"/>
      <c r="SIT129"/>
      <c r="SIU129"/>
      <c r="SIV129"/>
      <c r="SIW129"/>
      <c r="SIX129"/>
      <c r="SIY129"/>
      <c r="SIZ129"/>
      <c r="SJA129"/>
      <c r="SJB129"/>
      <c r="SJC129"/>
      <c r="SJD129"/>
      <c r="SJE129"/>
      <c r="SJF129"/>
      <c r="SJG129"/>
      <c r="SJH129"/>
      <c r="SJI129"/>
      <c r="SJJ129"/>
      <c r="SJK129"/>
      <c r="SJL129"/>
      <c r="SJM129"/>
      <c r="SJN129"/>
      <c r="SJO129"/>
      <c r="SJP129"/>
      <c r="SJQ129"/>
      <c r="SJR129"/>
      <c r="SJS129"/>
      <c r="SJT129"/>
      <c r="SJU129"/>
      <c r="SJV129"/>
      <c r="SJW129"/>
      <c r="SJX129"/>
      <c r="SJY129"/>
      <c r="SJZ129"/>
      <c r="SKA129"/>
      <c r="SKB129"/>
      <c r="SKC129"/>
      <c r="SKD129"/>
      <c r="SKE129"/>
      <c r="SKF129"/>
      <c r="SKG129"/>
      <c r="SKH129"/>
      <c r="SKI129"/>
      <c r="SKJ129"/>
      <c r="SKK129"/>
      <c r="SKL129"/>
      <c r="SKM129"/>
      <c r="SKN129"/>
      <c r="SKO129"/>
      <c r="SKP129"/>
      <c r="SKQ129"/>
      <c r="SKR129"/>
      <c r="SKS129"/>
      <c r="SKT129"/>
      <c r="SKU129"/>
      <c r="SKV129"/>
      <c r="SKW129"/>
      <c r="SKX129"/>
      <c r="SKY129"/>
      <c r="SKZ129"/>
      <c r="SLA129"/>
      <c r="SLB129"/>
      <c r="SLC129"/>
      <c r="SLD129"/>
      <c r="SLE129"/>
      <c r="SLF129"/>
      <c r="SLG129"/>
      <c r="SLH129"/>
      <c r="SLI129"/>
      <c r="SLJ129"/>
      <c r="SLK129"/>
      <c r="SLL129"/>
      <c r="SLM129"/>
      <c r="SLN129"/>
      <c r="SLO129"/>
      <c r="SLP129"/>
      <c r="SLQ129"/>
      <c r="SLR129"/>
      <c r="SLS129"/>
      <c r="SLT129"/>
      <c r="SLU129"/>
      <c r="SLV129"/>
      <c r="SLW129"/>
      <c r="SLX129"/>
      <c r="SLY129"/>
      <c r="SLZ129"/>
      <c r="SMA129"/>
      <c r="SMB129"/>
      <c r="SMC129"/>
      <c r="SMD129"/>
      <c r="SME129"/>
      <c r="SMF129"/>
      <c r="SMG129"/>
      <c r="SMH129"/>
      <c r="SMI129"/>
      <c r="SMJ129"/>
      <c r="SMK129"/>
      <c r="SML129"/>
      <c r="SMM129"/>
      <c r="SMN129"/>
      <c r="SMO129"/>
      <c r="SMP129"/>
      <c r="SMQ129"/>
      <c r="SMR129"/>
      <c r="SMS129"/>
      <c r="SMT129"/>
      <c r="SMU129"/>
      <c r="SMV129"/>
      <c r="SMW129"/>
      <c r="SMX129"/>
      <c r="SMY129"/>
      <c r="SMZ129"/>
      <c r="SNA129"/>
      <c r="SNB129"/>
      <c r="SNC129"/>
      <c r="SND129"/>
      <c r="SNE129"/>
      <c r="SNF129"/>
      <c r="SNG129"/>
      <c r="SNH129"/>
      <c r="SNI129"/>
      <c r="SNJ129"/>
      <c r="SNK129"/>
      <c r="SNL129"/>
      <c r="SNM129"/>
      <c r="SNN129"/>
      <c r="SNO129"/>
      <c r="SNP129"/>
      <c r="SNQ129"/>
      <c r="SNR129"/>
      <c r="SNS129"/>
      <c r="SNT129"/>
      <c r="SNU129"/>
      <c r="SNV129"/>
      <c r="SNW129"/>
      <c r="SNX129"/>
      <c r="SNY129"/>
      <c r="SNZ129"/>
      <c r="SOA129"/>
      <c r="SOB129"/>
      <c r="SOC129"/>
      <c r="SOD129"/>
      <c r="SOE129"/>
      <c r="SOF129"/>
      <c r="SOG129"/>
      <c r="SOH129"/>
      <c r="SOI129"/>
      <c r="SOJ129"/>
      <c r="SOK129"/>
      <c r="SOL129"/>
      <c r="SOM129"/>
      <c r="SON129"/>
      <c r="SOO129"/>
      <c r="SOP129"/>
      <c r="SOQ129"/>
      <c r="SOR129"/>
      <c r="SOS129"/>
      <c r="SOT129"/>
      <c r="SOU129"/>
      <c r="SOV129"/>
      <c r="SOW129"/>
      <c r="SOX129"/>
      <c r="SOY129"/>
      <c r="SOZ129"/>
      <c r="SPA129"/>
      <c r="SPB129"/>
      <c r="SPC129"/>
      <c r="SPD129"/>
      <c r="SPE129"/>
      <c r="SPF129"/>
      <c r="SPG129"/>
      <c r="SPH129"/>
      <c r="SPI129"/>
      <c r="SPJ129"/>
      <c r="SPK129"/>
      <c r="SPL129"/>
      <c r="SPM129"/>
      <c r="SPN129"/>
      <c r="SPO129"/>
      <c r="SPP129"/>
      <c r="SPQ129"/>
      <c r="SPR129"/>
      <c r="SPS129"/>
      <c r="SPT129"/>
      <c r="SPU129"/>
      <c r="SPV129"/>
      <c r="SPW129"/>
      <c r="SPX129"/>
      <c r="SPY129"/>
      <c r="SPZ129"/>
      <c r="SQA129"/>
      <c r="SQB129"/>
      <c r="SQC129"/>
      <c r="SQD129"/>
      <c r="SQE129"/>
      <c r="SQF129"/>
      <c r="SQG129"/>
      <c r="SQH129"/>
      <c r="SQI129"/>
      <c r="SQJ129"/>
      <c r="SQK129"/>
      <c r="SQL129"/>
      <c r="SQM129"/>
      <c r="SQN129"/>
      <c r="SQO129"/>
      <c r="SQP129"/>
      <c r="SQQ129"/>
      <c r="SQR129"/>
      <c r="SQS129"/>
      <c r="SQT129"/>
      <c r="SQU129"/>
      <c r="SQV129"/>
      <c r="SQW129"/>
      <c r="SQX129"/>
      <c r="SQY129"/>
      <c r="SQZ129"/>
      <c r="SRA129"/>
      <c r="SRB129"/>
      <c r="SRC129"/>
      <c r="SRD129"/>
      <c r="SRE129"/>
      <c r="SRF129"/>
      <c r="SRG129"/>
      <c r="SRH129"/>
      <c r="SRI129"/>
      <c r="SRJ129"/>
      <c r="SRK129"/>
      <c r="SRL129"/>
      <c r="SRM129"/>
      <c r="SRN129"/>
      <c r="SRO129"/>
      <c r="SRP129"/>
      <c r="SRQ129"/>
      <c r="SRR129"/>
      <c r="SRS129"/>
      <c r="SRT129"/>
      <c r="SRU129"/>
      <c r="SRV129"/>
      <c r="SRW129"/>
      <c r="SRX129"/>
      <c r="SRY129"/>
      <c r="SRZ129"/>
      <c r="SSA129"/>
      <c r="SSB129"/>
      <c r="SSC129"/>
      <c r="SSD129"/>
      <c r="SSE129"/>
      <c r="SSF129"/>
      <c r="SSG129"/>
      <c r="SSH129"/>
      <c r="SSI129"/>
      <c r="SSJ129"/>
      <c r="SSK129"/>
      <c r="SSL129"/>
      <c r="SSM129"/>
      <c r="SSN129"/>
      <c r="SSO129"/>
      <c r="SSP129"/>
      <c r="SSQ129"/>
      <c r="SSR129"/>
      <c r="SSS129"/>
      <c r="SST129"/>
      <c r="SSU129"/>
      <c r="SSV129"/>
      <c r="SSW129"/>
      <c r="SSX129"/>
      <c r="SSY129"/>
      <c r="SSZ129"/>
      <c r="STA129"/>
      <c r="STB129"/>
      <c r="STC129"/>
      <c r="STD129"/>
      <c r="STE129"/>
      <c r="STF129"/>
      <c r="STG129"/>
      <c r="STH129"/>
      <c r="STI129"/>
      <c r="STJ129"/>
      <c r="STK129"/>
      <c r="STL129"/>
      <c r="STM129"/>
      <c r="STN129"/>
      <c r="STO129"/>
      <c r="STP129"/>
      <c r="STQ129"/>
      <c r="STR129"/>
      <c r="STS129"/>
      <c r="STT129"/>
      <c r="STU129"/>
      <c r="STV129"/>
      <c r="STW129"/>
      <c r="STX129"/>
      <c r="STY129"/>
      <c r="STZ129"/>
      <c r="SUA129"/>
      <c r="SUB129"/>
      <c r="SUC129"/>
      <c r="SUD129"/>
      <c r="SUE129"/>
      <c r="SUF129"/>
      <c r="SUG129"/>
      <c r="SUH129"/>
      <c r="SUI129"/>
      <c r="SUJ129"/>
      <c r="SUK129"/>
      <c r="SUL129"/>
      <c r="SUM129"/>
      <c r="SUN129"/>
      <c r="SUO129"/>
      <c r="SUP129"/>
      <c r="SUQ129"/>
      <c r="SUR129"/>
      <c r="SUS129"/>
      <c r="SUT129"/>
      <c r="SUU129"/>
      <c r="SUV129"/>
      <c r="SUW129"/>
      <c r="SUX129"/>
      <c r="SUY129"/>
      <c r="SUZ129"/>
      <c r="SVA129"/>
      <c r="SVB129"/>
      <c r="SVC129"/>
      <c r="SVD129"/>
      <c r="SVE129"/>
      <c r="SVF129"/>
      <c r="SVG129"/>
      <c r="SVH129"/>
      <c r="SVI129"/>
      <c r="SVJ129"/>
      <c r="SVK129"/>
      <c r="SVL129"/>
      <c r="SVM129"/>
      <c r="SVN129"/>
      <c r="SVO129"/>
      <c r="SVP129"/>
      <c r="SVQ129"/>
      <c r="SVR129"/>
      <c r="SVS129"/>
      <c r="SVT129"/>
      <c r="SVU129"/>
      <c r="SVV129"/>
      <c r="SVW129"/>
      <c r="SVX129"/>
      <c r="SVY129"/>
      <c r="SVZ129"/>
      <c r="SWA129"/>
      <c r="SWB129"/>
      <c r="SWC129"/>
      <c r="SWD129"/>
      <c r="SWE129"/>
      <c r="SWF129"/>
      <c r="SWG129"/>
      <c r="SWH129"/>
      <c r="SWI129"/>
      <c r="SWJ129"/>
      <c r="SWK129"/>
      <c r="SWL129"/>
      <c r="SWM129"/>
      <c r="SWN129"/>
      <c r="SWO129"/>
      <c r="SWP129"/>
      <c r="SWQ129"/>
      <c r="SWR129"/>
      <c r="SWS129"/>
      <c r="SWT129"/>
      <c r="SWU129"/>
      <c r="SWV129"/>
      <c r="SWW129"/>
      <c r="SWX129"/>
      <c r="SWY129"/>
      <c r="SWZ129"/>
      <c r="SXA129"/>
      <c r="SXB129"/>
      <c r="SXC129"/>
      <c r="SXD129"/>
      <c r="SXE129"/>
      <c r="SXF129"/>
      <c r="SXG129"/>
      <c r="SXH129"/>
      <c r="SXI129"/>
      <c r="SXJ129"/>
      <c r="SXK129"/>
      <c r="SXL129"/>
      <c r="SXM129"/>
      <c r="SXN129"/>
      <c r="SXO129"/>
      <c r="SXP129"/>
      <c r="SXQ129"/>
      <c r="SXR129"/>
      <c r="SXS129"/>
      <c r="SXT129"/>
      <c r="SXU129"/>
      <c r="SXV129"/>
      <c r="SXW129"/>
      <c r="SXX129"/>
      <c r="SXY129"/>
      <c r="SXZ129"/>
      <c r="SYA129"/>
      <c r="SYB129"/>
      <c r="SYC129"/>
      <c r="SYD129"/>
      <c r="SYE129"/>
      <c r="SYF129"/>
      <c r="SYG129"/>
      <c r="SYH129"/>
      <c r="SYI129"/>
      <c r="SYJ129"/>
      <c r="SYK129"/>
      <c r="SYL129"/>
      <c r="SYM129"/>
      <c r="SYN129"/>
      <c r="SYO129"/>
      <c r="SYP129"/>
      <c r="SYQ129"/>
      <c r="SYR129"/>
      <c r="SYS129"/>
      <c r="SYT129"/>
      <c r="SYU129"/>
      <c r="SYV129"/>
      <c r="SYW129"/>
      <c r="SYX129"/>
      <c r="SYY129"/>
      <c r="SYZ129"/>
      <c r="SZA129"/>
      <c r="SZB129"/>
      <c r="SZC129"/>
      <c r="SZD129"/>
      <c r="SZE129"/>
      <c r="SZF129"/>
      <c r="SZG129"/>
      <c r="SZH129"/>
      <c r="SZI129"/>
      <c r="SZJ129"/>
      <c r="SZK129"/>
      <c r="SZL129"/>
      <c r="SZM129"/>
      <c r="SZN129"/>
      <c r="SZO129"/>
      <c r="SZP129"/>
      <c r="SZQ129"/>
      <c r="SZR129"/>
      <c r="SZS129"/>
      <c r="SZT129"/>
      <c r="SZU129"/>
      <c r="SZV129"/>
      <c r="SZW129"/>
      <c r="SZX129"/>
      <c r="SZY129"/>
      <c r="SZZ129"/>
      <c r="TAA129"/>
      <c r="TAB129"/>
      <c r="TAC129"/>
      <c r="TAD129"/>
      <c r="TAE129"/>
      <c r="TAF129"/>
      <c r="TAG129"/>
      <c r="TAH129"/>
      <c r="TAI129"/>
      <c r="TAJ129"/>
      <c r="TAK129"/>
      <c r="TAL129"/>
      <c r="TAM129"/>
      <c r="TAN129"/>
      <c r="TAO129"/>
      <c r="TAP129"/>
      <c r="TAQ129"/>
      <c r="TAR129"/>
      <c r="TAS129"/>
      <c r="TAT129"/>
      <c r="TAU129"/>
      <c r="TAV129"/>
      <c r="TAW129"/>
      <c r="TAX129"/>
      <c r="TAY129"/>
      <c r="TAZ129"/>
      <c r="TBA129"/>
      <c r="TBB129"/>
      <c r="TBC129"/>
      <c r="TBD129"/>
      <c r="TBE129"/>
      <c r="TBF129"/>
      <c r="TBG129"/>
      <c r="TBH129"/>
      <c r="TBI129"/>
      <c r="TBJ129"/>
      <c r="TBK129"/>
      <c r="TBL129"/>
      <c r="TBM129"/>
      <c r="TBN129"/>
      <c r="TBO129"/>
      <c r="TBP129"/>
      <c r="TBQ129"/>
      <c r="TBR129"/>
      <c r="TBS129"/>
      <c r="TBT129"/>
      <c r="TBU129"/>
      <c r="TBV129"/>
      <c r="TBW129"/>
      <c r="TBX129"/>
      <c r="TBY129"/>
      <c r="TBZ129"/>
      <c r="TCA129"/>
      <c r="TCB129"/>
      <c r="TCC129"/>
      <c r="TCD129"/>
      <c r="TCE129"/>
      <c r="TCF129"/>
      <c r="TCG129"/>
      <c r="TCH129"/>
      <c r="TCI129"/>
      <c r="TCJ129"/>
      <c r="TCK129"/>
      <c r="TCL129"/>
      <c r="TCM129"/>
      <c r="TCN129"/>
      <c r="TCO129"/>
      <c r="TCP129"/>
      <c r="TCQ129"/>
      <c r="TCR129"/>
      <c r="TCS129"/>
      <c r="TCT129"/>
      <c r="TCU129"/>
      <c r="TCV129"/>
      <c r="TCW129"/>
      <c r="TCX129"/>
      <c r="TCY129"/>
      <c r="TCZ129"/>
      <c r="TDA129"/>
      <c r="TDB129"/>
      <c r="TDC129"/>
      <c r="TDD129"/>
      <c r="TDE129"/>
      <c r="TDF129"/>
      <c r="TDG129"/>
      <c r="TDH129"/>
      <c r="TDI129"/>
      <c r="TDJ129"/>
      <c r="TDK129"/>
      <c r="TDL129"/>
      <c r="TDM129"/>
      <c r="TDN129"/>
      <c r="TDO129"/>
      <c r="TDP129"/>
      <c r="TDQ129"/>
      <c r="TDR129"/>
      <c r="TDS129"/>
      <c r="TDT129"/>
      <c r="TDU129"/>
      <c r="TDV129"/>
      <c r="TDW129"/>
      <c r="TDX129"/>
      <c r="TDY129"/>
      <c r="TDZ129"/>
      <c r="TEA129"/>
      <c r="TEB129"/>
      <c r="TEC129"/>
      <c r="TED129"/>
      <c r="TEE129"/>
      <c r="TEF129"/>
      <c r="TEG129"/>
      <c r="TEH129"/>
      <c r="TEI129"/>
      <c r="TEJ129"/>
      <c r="TEK129"/>
      <c r="TEL129"/>
      <c r="TEM129"/>
      <c r="TEN129"/>
      <c r="TEO129"/>
      <c r="TEP129"/>
      <c r="TEQ129"/>
      <c r="TER129"/>
      <c r="TES129"/>
      <c r="TET129"/>
      <c r="TEU129"/>
      <c r="TEV129"/>
      <c r="TEW129"/>
      <c r="TEX129"/>
      <c r="TEY129"/>
      <c r="TEZ129"/>
      <c r="TFA129"/>
      <c r="TFB129"/>
      <c r="TFC129"/>
      <c r="TFD129"/>
      <c r="TFE129"/>
      <c r="TFF129"/>
      <c r="TFG129"/>
      <c r="TFH129"/>
      <c r="TFI129"/>
      <c r="TFJ129"/>
      <c r="TFK129"/>
      <c r="TFL129"/>
      <c r="TFM129"/>
      <c r="TFN129"/>
      <c r="TFO129"/>
      <c r="TFP129"/>
      <c r="TFQ129"/>
      <c r="TFR129"/>
      <c r="TFS129"/>
      <c r="TFT129"/>
      <c r="TFU129"/>
      <c r="TFV129"/>
      <c r="TFW129"/>
      <c r="TFX129"/>
      <c r="TFY129"/>
      <c r="TFZ129"/>
      <c r="TGA129"/>
      <c r="TGB129"/>
      <c r="TGC129"/>
      <c r="TGD129"/>
      <c r="TGE129"/>
      <c r="TGF129"/>
      <c r="TGG129"/>
      <c r="TGH129"/>
      <c r="TGI129"/>
      <c r="TGJ129"/>
      <c r="TGK129"/>
      <c r="TGL129"/>
      <c r="TGM129"/>
      <c r="TGN129"/>
      <c r="TGO129"/>
      <c r="TGP129"/>
      <c r="TGQ129"/>
      <c r="TGR129"/>
      <c r="TGS129"/>
      <c r="TGT129"/>
      <c r="TGU129"/>
      <c r="TGV129"/>
      <c r="TGW129"/>
      <c r="TGX129"/>
      <c r="TGY129"/>
      <c r="TGZ129"/>
      <c r="THA129"/>
      <c r="THB129"/>
      <c r="THC129"/>
      <c r="THD129"/>
      <c r="THE129"/>
      <c r="THF129"/>
      <c r="THG129"/>
      <c r="THH129"/>
      <c r="THI129"/>
      <c r="THJ129"/>
      <c r="THK129"/>
      <c r="THL129"/>
      <c r="THM129"/>
      <c r="THN129"/>
      <c r="THO129"/>
      <c r="THP129"/>
      <c r="THQ129"/>
      <c r="THR129"/>
      <c r="THS129"/>
      <c r="THT129"/>
      <c r="THU129"/>
      <c r="THV129"/>
      <c r="THW129"/>
      <c r="THX129"/>
      <c r="THY129"/>
      <c r="THZ129"/>
      <c r="TIA129"/>
      <c r="TIB129"/>
      <c r="TIC129"/>
      <c r="TID129"/>
      <c r="TIE129"/>
      <c r="TIF129"/>
      <c r="TIG129"/>
      <c r="TIH129"/>
      <c r="TII129"/>
      <c r="TIJ129"/>
      <c r="TIK129"/>
      <c r="TIL129"/>
      <c r="TIM129"/>
      <c r="TIN129"/>
      <c r="TIO129"/>
      <c r="TIP129"/>
      <c r="TIQ129"/>
      <c r="TIR129"/>
      <c r="TIS129"/>
      <c r="TIT129"/>
      <c r="TIU129"/>
      <c r="TIV129"/>
      <c r="TIW129"/>
      <c r="TIX129"/>
      <c r="TIY129"/>
      <c r="TIZ129"/>
      <c r="TJA129"/>
      <c r="TJB129"/>
      <c r="TJC129"/>
      <c r="TJD129"/>
      <c r="TJE129"/>
      <c r="TJF129"/>
      <c r="TJG129"/>
      <c r="TJH129"/>
      <c r="TJI129"/>
      <c r="TJJ129"/>
      <c r="TJK129"/>
      <c r="TJL129"/>
      <c r="TJM129"/>
      <c r="TJN129"/>
      <c r="TJO129"/>
      <c r="TJP129"/>
      <c r="TJQ129"/>
      <c r="TJR129"/>
      <c r="TJS129"/>
      <c r="TJT129"/>
      <c r="TJU129"/>
      <c r="TJV129"/>
      <c r="TJW129"/>
      <c r="TJX129"/>
      <c r="TJY129"/>
      <c r="TJZ129"/>
      <c r="TKA129"/>
      <c r="TKB129"/>
      <c r="TKC129"/>
      <c r="TKD129"/>
      <c r="TKE129"/>
      <c r="TKF129"/>
      <c r="TKG129"/>
      <c r="TKH129"/>
      <c r="TKI129"/>
      <c r="TKJ129"/>
      <c r="TKK129"/>
      <c r="TKL129"/>
      <c r="TKM129"/>
      <c r="TKN129"/>
      <c r="TKO129"/>
      <c r="TKP129"/>
      <c r="TKQ129"/>
      <c r="TKR129"/>
      <c r="TKS129"/>
      <c r="TKT129"/>
      <c r="TKU129"/>
      <c r="TKV129"/>
      <c r="TKW129"/>
      <c r="TKX129"/>
      <c r="TKY129"/>
      <c r="TKZ129"/>
      <c r="TLA129"/>
      <c r="TLB129"/>
      <c r="TLC129"/>
      <c r="TLD129"/>
      <c r="TLE129"/>
      <c r="TLF129"/>
      <c r="TLG129"/>
      <c r="TLH129"/>
      <c r="TLI129"/>
      <c r="TLJ129"/>
      <c r="TLK129"/>
      <c r="TLL129"/>
      <c r="TLM129"/>
      <c r="TLN129"/>
      <c r="TLO129"/>
      <c r="TLP129"/>
      <c r="TLQ129"/>
      <c r="TLR129"/>
      <c r="TLS129"/>
      <c r="TLT129"/>
      <c r="TLU129"/>
      <c r="TLV129"/>
      <c r="TLW129"/>
      <c r="TLX129"/>
      <c r="TLY129"/>
      <c r="TLZ129"/>
      <c r="TMA129"/>
      <c r="TMB129"/>
      <c r="TMC129"/>
      <c r="TMD129"/>
      <c r="TME129"/>
      <c r="TMF129"/>
      <c r="TMG129"/>
      <c r="TMH129"/>
      <c r="TMI129"/>
      <c r="TMJ129"/>
      <c r="TMK129"/>
      <c r="TML129"/>
      <c r="TMM129"/>
      <c r="TMN129"/>
      <c r="TMO129"/>
      <c r="TMP129"/>
      <c r="TMQ129"/>
      <c r="TMR129"/>
      <c r="TMS129"/>
      <c r="TMT129"/>
      <c r="TMU129"/>
      <c r="TMV129"/>
      <c r="TMW129"/>
      <c r="TMX129"/>
      <c r="TMY129"/>
      <c r="TMZ129"/>
      <c r="TNA129"/>
      <c r="TNB129"/>
      <c r="TNC129"/>
      <c r="TND129"/>
      <c r="TNE129"/>
      <c r="TNF129"/>
      <c r="TNG129"/>
      <c r="TNH129"/>
      <c r="TNI129"/>
      <c r="TNJ129"/>
      <c r="TNK129"/>
      <c r="TNL129"/>
      <c r="TNM129"/>
      <c r="TNN129"/>
      <c r="TNO129"/>
      <c r="TNP129"/>
      <c r="TNQ129"/>
      <c r="TNR129"/>
      <c r="TNS129"/>
      <c r="TNT129"/>
      <c r="TNU129"/>
      <c r="TNV129"/>
      <c r="TNW129"/>
      <c r="TNX129"/>
      <c r="TNY129"/>
      <c r="TNZ129"/>
      <c r="TOA129"/>
      <c r="TOB129"/>
      <c r="TOC129"/>
      <c r="TOD129"/>
      <c r="TOE129"/>
      <c r="TOF129"/>
      <c r="TOG129"/>
      <c r="TOH129"/>
      <c r="TOI129"/>
      <c r="TOJ129"/>
      <c r="TOK129"/>
      <c r="TOL129"/>
      <c r="TOM129"/>
      <c r="TON129"/>
      <c r="TOO129"/>
      <c r="TOP129"/>
      <c r="TOQ129"/>
      <c r="TOR129"/>
      <c r="TOS129"/>
      <c r="TOT129"/>
      <c r="TOU129"/>
      <c r="TOV129"/>
      <c r="TOW129"/>
      <c r="TOX129"/>
      <c r="TOY129"/>
      <c r="TOZ129"/>
      <c r="TPA129"/>
      <c r="TPB129"/>
      <c r="TPC129"/>
      <c r="TPD129"/>
      <c r="TPE129"/>
      <c r="TPF129"/>
      <c r="TPG129"/>
      <c r="TPH129"/>
      <c r="TPI129"/>
      <c r="TPJ129"/>
      <c r="TPK129"/>
      <c r="TPL129"/>
      <c r="TPM129"/>
      <c r="TPN129"/>
      <c r="TPO129"/>
      <c r="TPP129"/>
      <c r="TPQ129"/>
      <c r="TPR129"/>
      <c r="TPS129"/>
      <c r="TPT129"/>
      <c r="TPU129"/>
      <c r="TPV129"/>
      <c r="TPW129"/>
      <c r="TPX129"/>
      <c r="TPY129"/>
      <c r="TPZ129"/>
      <c r="TQA129"/>
      <c r="TQB129"/>
      <c r="TQC129"/>
      <c r="TQD129"/>
      <c r="TQE129"/>
      <c r="TQF129"/>
      <c r="TQG129"/>
      <c r="TQH129"/>
      <c r="TQI129"/>
      <c r="TQJ129"/>
      <c r="TQK129"/>
      <c r="TQL129"/>
      <c r="TQM129"/>
      <c r="TQN129"/>
      <c r="TQO129"/>
      <c r="TQP129"/>
      <c r="TQQ129"/>
      <c r="TQR129"/>
      <c r="TQS129"/>
      <c r="TQT129"/>
      <c r="TQU129"/>
      <c r="TQV129"/>
      <c r="TQW129"/>
      <c r="TQX129"/>
      <c r="TQY129"/>
      <c r="TQZ129"/>
      <c r="TRA129"/>
      <c r="TRB129"/>
      <c r="TRC129"/>
      <c r="TRD129"/>
      <c r="TRE129"/>
      <c r="TRF129"/>
      <c r="TRG129"/>
      <c r="TRH129"/>
      <c r="TRI129"/>
      <c r="TRJ129"/>
      <c r="TRK129"/>
      <c r="TRL129"/>
      <c r="TRM129"/>
      <c r="TRN129"/>
      <c r="TRO129"/>
      <c r="TRP129"/>
      <c r="TRQ129"/>
      <c r="TRR129"/>
      <c r="TRS129"/>
      <c r="TRT129"/>
      <c r="TRU129"/>
      <c r="TRV129"/>
      <c r="TRW129"/>
      <c r="TRX129"/>
      <c r="TRY129"/>
      <c r="TRZ129"/>
      <c r="TSA129"/>
      <c r="TSB129"/>
      <c r="TSC129"/>
      <c r="TSD129"/>
      <c r="TSE129"/>
      <c r="TSF129"/>
      <c r="TSG129"/>
      <c r="TSH129"/>
      <c r="TSI129"/>
      <c r="TSJ129"/>
      <c r="TSK129"/>
      <c r="TSL129"/>
      <c r="TSM129"/>
      <c r="TSN129"/>
      <c r="TSO129"/>
      <c r="TSP129"/>
      <c r="TSQ129"/>
      <c r="TSR129"/>
      <c r="TSS129"/>
      <c r="TST129"/>
      <c r="TSU129"/>
      <c r="TSV129"/>
      <c r="TSW129"/>
      <c r="TSX129"/>
      <c r="TSY129"/>
      <c r="TSZ129"/>
      <c r="TTA129"/>
      <c r="TTB129"/>
      <c r="TTC129"/>
      <c r="TTD129"/>
      <c r="TTE129"/>
      <c r="TTF129"/>
      <c r="TTG129"/>
      <c r="TTH129"/>
      <c r="TTI129"/>
      <c r="TTJ129"/>
      <c r="TTK129"/>
      <c r="TTL129"/>
      <c r="TTM129"/>
      <c r="TTN129"/>
      <c r="TTO129"/>
      <c r="TTP129"/>
      <c r="TTQ129"/>
      <c r="TTR129"/>
      <c r="TTS129"/>
      <c r="TTT129"/>
      <c r="TTU129"/>
      <c r="TTV129"/>
      <c r="TTW129"/>
      <c r="TTX129"/>
      <c r="TTY129"/>
      <c r="TTZ129"/>
      <c r="TUA129"/>
      <c r="TUB129"/>
      <c r="TUC129"/>
      <c r="TUD129"/>
      <c r="TUE129"/>
      <c r="TUF129"/>
      <c r="TUG129"/>
      <c r="TUH129"/>
      <c r="TUI129"/>
      <c r="TUJ129"/>
      <c r="TUK129"/>
      <c r="TUL129"/>
      <c r="TUM129"/>
      <c r="TUN129"/>
      <c r="TUO129"/>
      <c r="TUP129"/>
      <c r="TUQ129"/>
      <c r="TUR129"/>
      <c r="TUS129"/>
      <c r="TUT129"/>
      <c r="TUU129"/>
      <c r="TUV129"/>
      <c r="TUW129"/>
      <c r="TUX129"/>
      <c r="TUY129"/>
      <c r="TUZ129"/>
      <c r="TVA129"/>
      <c r="TVB129"/>
      <c r="TVC129"/>
      <c r="TVD129"/>
      <c r="TVE129"/>
      <c r="TVF129"/>
      <c r="TVG129"/>
      <c r="TVH129"/>
      <c r="TVI129"/>
      <c r="TVJ129"/>
      <c r="TVK129"/>
      <c r="TVL129"/>
      <c r="TVM129"/>
      <c r="TVN129"/>
      <c r="TVO129"/>
      <c r="TVP129"/>
      <c r="TVQ129"/>
      <c r="TVR129"/>
      <c r="TVS129"/>
      <c r="TVT129"/>
      <c r="TVU129"/>
      <c r="TVV129"/>
      <c r="TVW129"/>
      <c r="TVX129"/>
      <c r="TVY129"/>
      <c r="TVZ129"/>
      <c r="TWA129"/>
      <c r="TWB129"/>
      <c r="TWC129"/>
      <c r="TWD129"/>
      <c r="TWE129"/>
      <c r="TWF129"/>
      <c r="TWG129"/>
      <c r="TWH129"/>
      <c r="TWI129"/>
      <c r="TWJ129"/>
      <c r="TWK129"/>
      <c r="TWL129"/>
      <c r="TWM129"/>
      <c r="TWN129"/>
      <c r="TWO129"/>
      <c r="TWP129"/>
      <c r="TWQ129"/>
      <c r="TWR129"/>
      <c r="TWS129"/>
      <c r="TWT129"/>
      <c r="TWU129"/>
      <c r="TWV129"/>
      <c r="TWW129"/>
      <c r="TWX129"/>
      <c r="TWY129"/>
      <c r="TWZ129"/>
      <c r="TXA129"/>
      <c r="TXB129"/>
      <c r="TXC129"/>
      <c r="TXD129"/>
      <c r="TXE129"/>
      <c r="TXF129"/>
      <c r="TXG129"/>
      <c r="TXH129"/>
      <c r="TXI129"/>
      <c r="TXJ129"/>
      <c r="TXK129"/>
      <c r="TXL129"/>
      <c r="TXM129"/>
      <c r="TXN129"/>
      <c r="TXO129"/>
      <c r="TXP129"/>
      <c r="TXQ129"/>
      <c r="TXR129"/>
      <c r="TXS129"/>
      <c r="TXT129"/>
      <c r="TXU129"/>
      <c r="TXV129"/>
      <c r="TXW129"/>
      <c r="TXX129"/>
      <c r="TXY129"/>
      <c r="TXZ129"/>
      <c r="TYA129"/>
      <c r="TYB129"/>
      <c r="TYC129"/>
      <c r="TYD129"/>
      <c r="TYE129"/>
      <c r="TYF129"/>
      <c r="TYG129"/>
      <c r="TYH129"/>
      <c r="TYI129"/>
      <c r="TYJ129"/>
      <c r="TYK129"/>
      <c r="TYL129"/>
      <c r="TYM129"/>
      <c r="TYN129"/>
      <c r="TYO129"/>
      <c r="TYP129"/>
      <c r="TYQ129"/>
      <c r="TYR129"/>
      <c r="TYS129"/>
      <c r="TYT129"/>
      <c r="TYU129"/>
      <c r="TYV129"/>
      <c r="TYW129"/>
      <c r="TYX129"/>
      <c r="TYY129"/>
      <c r="TYZ129"/>
      <c r="TZA129"/>
      <c r="TZB129"/>
      <c r="TZC129"/>
      <c r="TZD129"/>
      <c r="TZE129"/>
      <c r="TZF129"/>
      <c r="TZG129"/>
      <c r="TZH129"/>
      <c r="TZI129"/>
      <c r="TZJ129"/>
      <c r="TZK129"/>
      <c r="TZL129"/>
      <c r="TZM129"/>
      <c r="TZN129"/>
      <c r="TZO129"/>
      <c r="TZP129"/>
      <c r="TZQ129"/>
      <c r="TZR129"/>
      <c r="TZS129"/>
      <c r="TZT129"/>
      <c r="TZU129"/>
      <c r="TZV129"/>
      <c r="TZW129"/>
      <c r="TZX129"/>
      <c r="TZY129"/>
      <c r="TZZ129"/>
      <c r="UAA129"/>
      <c r="UAB129"/>
      <c r="UAC129"/>
      <c r="UAD129"/>
      <c r="UAE129"/>
      <c r="UAF129"/>
      <c r="UAG129"/>
      <c r="UAH129"/>
      <c r="UAI129"/>
      <c r="UAJ129"/>
      <c r="UAK129"/>
      <c r="UAL129"/>
      <c r="UAM129"/>
      <c r="UAN129"/>
      <c r="UAO129"/>
      <c r="UAP129"/>
      <c r="UAQ129"/>
      <c r="UAR129"/>
      <c r="UAS129"/>
      <c r="UAT129"/>
      <c r="UAU129"/>
      <c r="UAV129"/>
      <c r="UAW129"/>
      <c r="UAX129"/>
      <c r="UAY129"/>
      <c r="UAZ129"/>
      <c r="UBA129"/>
      <c r="UBB129"/>
      <c r="UBC129"/>
      <c r="UBD129"/>
      <c r="UBE129"/>
      <c r="UBF129"/>
      <c r="UBG129"/>
      <c r="UBH129"/>
      <c r="UBI129"/>
      <c r="UBJ129"/>
      <c r="UBK129"/>
      <c r="UBL129"/>
      <c r="UBM129"/>
      <c r="UBN129"/>
      <c r="UBO129"/>
      <c r="UBP129"/>
      <c r="UBQ129"/>
      <c r="UBR129"/>
      <c r="UBS129"/>
      <c r="UBT129"/>
      <c r="UBU129"/>
      <c r="UBV129"/>
      <c r="UBW129"/>
      <c r="UBX129"/>
      <c r="UBY129"/>
      <c r="UBZ129"/>
      <c r="UCA129"/>
      <c r="UCB129"/>
      <c r="UCC129"/>
      <c r="UCD129"/>
      <c r="UCE129"/>
      <c r="UCF129"/>
      <c r="UCG129"/>
      <c r="UCH129"/>
      <c r="UCI129"/>
      <c r="UCJ129"/>
      <c r="UCK129"/>
      <c r="UCL129"/>
      <c r="UCM129"/>
      <c r="UCN129"/>
      <c r="UCO129"/>
      <c r="UCP129"/>
      <c r="UCQ129"/>
      <c r="UCR129"/>
      <c r="UCS129"/>
      <c r="UCT129"/>
      <c r="UCU129"/>
      <c r="UCV129"/>
      <c r="UCW129"/>
      <c r="UCX129"/>
      <c r="UCY129"/>
      <c r="UCZ129"/>
      <c r="UDA129"/>
      <c r="UDB129"/>
      <c r="UDC129"/>
      <c r="UDD129"/>
      <c r="UDE129"/>
      <c r="UDF129"/>
      <c r="UDG129"/>
      <c r="UDH129"/>
      <c r="UDI129"/>
      <c r="UDJ129"/>
      <c r="UDK129"/>
      <c r="UDL129"/>
      <c r="UDM129"/>
      <c r="UDN129"/>
      <c r="UDO129"/>
      <c r="UDP129"/>
      <c r="UDQ129"/>
      <c r="UDR129"/>
      <c r="UDS129"/>
      <c r="UDT129"/>
      <c r="UDU129"/>
      <c r="UDV129"/>
      <c r="UDW129"/>
      <c r="UDX129"/>
      <c r="UDY129"/>
      <c r="UDZ129"/>
      <c r="UEA129"/>
      <c r="UEB129"/>
      <c r="UEC129"/>
      <c r="UED129"/>
      <c r="UEE129"/>
      <c r="UEF129"/>
      <c r="UEG129"/>
      <c r="UEH129"/>
      <c r="UEI129"/>
      <c r="UEJ129"/>
      <c r="UEK129"/>
      <c r="UEL129"/>
      <c r="UEM129"/>
      <c r="UEN129"/>
      <c r="UEO129"/>
      <c r="UEP129"/>
      <c r="UEQ129"/>
      <c r="UER129"/>
      <c r="UES129"/>
      <c r="UET129"/>
      <c r="UEU129"/>
      <c r="UEV129"/>
      <c r="UEW129"/>
      <c r="UEX129"/>
      <c r="UEY129"/>
      <c r="UEZ129"/>
      <c r="UFA129"/>
      <c r="UFB129"/>
      <c r="UFC129"/>
      <c r="UFD129"/>
      <c r="UFE129"/>
      <c r="UFF129"/>
      <c r="UFG129"/>
      <c r="UFH129"/>
      <c r="UFI129"/>
      <c r="UFJ129"/>
      <c r="UFK129"/>
      <c r="UFL129"/>
      <c r="UFM129"/>
      <c r="UFN129"/>
      <c r="UFO129"/>
      <c r="UFP129"/>
      <c r="UFQ129"/>
      <c r="UFR129"/>
      <c r="UFS129"/>
      <c r="UFT129"/>
      <c r="UFU129"/>
      <c r="UFV129"/>
      <c r="UFW129"/>
      <c r="UFX129"/>
      <c r="UFY129"/>
      <c r="UFZ129"/>
      <c r="UGA129"/>
      <c r="UGB129"/>
      <c r="UGC129"/>
      <c r="UGD129"/>
      <c r="UGE129"/>
      <c r="UGF129"/>
      <c r="UGG129"/>
      <c r="UGH129"/>
      <c r="UGI129"/>
      <c r="UGJ129"/>
      <c r="UGK129"/>
      <c r="UGL129"/>
      <c r="UGM129"/>
      <c r="UGN129"/>
      <c r="UGO129"/>
      <c r="UGP129"/>
      <c r="UGQ129"/>
      <c r="UGR129"/>
      <c r="UGS129"/>
      <c r="UGT129"/>
      <c r="UGU129"/>
      <c r="UGV129"/>
      <c r="UGW129"/>
      <c r="UGX129"/>
      <c r="UGY129"/>
      <c r="UGZ129"/>
      <c r="UHA129"/>
      <c r="UHB129"/>
      <c r="UHC129"/>
      <c r="UHD129"/>
      <c r="UHE129"/>
      <c r="UHF129"/>
      <c r="UHG129"/>
      <c r="UHH129"/>
      <c r="UHI129"/>
      <c r="UHJ129"/>
      <c r="UHK129"/>
      <c r="UHL129"/>
      <c r="UHM129"/>
      <c r="UHN129"/>
      <c r="UHO129"/>
      <c r="UHP129"/>
      <c r="UHQ129"/>
      <c r="UHR129"/>
      <c r="UHS129"/>
      <c r="UHT129"/>
      <c r="UHU129"/>
      <c r="UHV129"/>
      <c r="UHW129"/>
      <c r="UHX129"/>
      <c r="UHY129"/>
      <c r="UHZ129"/>
      <c r="UIA129"/>
      <c r="UIB129"/>
      <c r="UIC129"/>
      <c r="UID129"/>
      <c r="UIE129"/>
      <c r="UIF129"/>
      <c r="UIG129"/>
      <c r="UIH129"/>
      <c r="UII129"/>
      <c r="UIJ129"/>
      <c r="UIK129"/>
      <c r="UIL129"/>
      <c r="UIM129"/>
      <c r="UIN129"/>
      <c r="UIO129"/>
      <c r="UIP129"/>
      <c r="UIQ129"/>
      <c r="UIR129"/>
      <c r="UIS129"/>
      <c r="UIT129"/>
      <c r="UIU129"/>
      <c r="UIV129"/>
      <c r="UIW129"/>
      <c r="UIX129"/>
      <c r="UIY129"/>
      <c r="UIZ129"/>
      <c r="UJA129"/>
      <c r="UJB129"/>
      <c r="UJC129"/>
      <c r="UJD129"/>
      <c r="UJE129"/>
      <c r="UJF129"/>
      <c r="UJG129"/>
      <c r="UJH129"/>
      <c r="UJI129"/>
      <c r="UJJ129"/>
      <c r="UJK129"/>
      <c r="UJL129"/>
      <c r="UJM129"/>
      <c r="UJN129"/>
      <c r="UJO129"/>
      <c r="UJP129"/>
      <c r="UJQ129"/>
      <c r="UJR129"/>
      <c r="UJS129"/>
      <c r="UJT129"/>
      <c r="UJU129"/>
      <c r="UJV129"/>
      <c r="UJW129"/>
      <c r="UJX129"/>
      <c r="UJY129"/>
      <c r="UJZ129"/>
      <c r="UKA129"/>
      <c r="UKB129"/>
      <c r="UKC129"/>
      <c r="UKD129"/>
      <c r="UKE129"/>
      <c r="UKF129"/>
      <c r="UKG129"/>
      <c r="UKH129"/>
      <c r="UKI129"/>
      <c r="UKJ129"/>
      <c r="UKK129"/>
      <c r="UKL129"/>
      <c r="UKM129"/>
      <c r="UKN129"/>
      <c r="UKO129"/>
      <c r="UKP129"/>
      <c r="UKQ129"/>
      <c r="UKR129"/>
      <c r="UKS129"/>
      <c r="UKT129"/>
      <c r="UKU129"/>
      <c r="UKV129"/>
      <c r="UKW129"/>
      <c r="UKX129"/>
      <c r="UKY129"/>
      <c r="UKZ129"/>
      <c r="ULA129"/>
      <c r="ULB129"/>
      <c r="ULC129"/>
      <c r="ULD129"/>
      <c r="ULE129"/>
      <c r="ULF129"/>
      <c r="ULG129"/>
      <c r="ULH129"/>
      <c r="ULI129"/>
      <c r="ULJ129"/>
      <c r="ULK129"/>
      <c r="ULL129"/>
      <c r="ULM129"/>
      <c r="ULN129"/>
      <c r="ULO129"/>
      <c r="ULP129"/>
      <c r="ULQ129"/>
      <c r="ULR129"/>
      <c r="ULS129"/>
      <c r="ULT129"/>
      <c r="ULU129"/>
      <c r="ULV129"/>
      <c r="ULW129"/>
      <c r="ULX129"/>
      <c r="ULY129"/>
      <c r="ULZ129"/>
      <c r="UMA129"/>
      <c r="UMB129"/>
      <c r="UMC129"/>
      <c r="UMD129"/>
      <c r="UME129"/>
      <c r="UMF129"/>
      <c r="UMG129"/>
      <c r="UMH129"/>
      <c r="UMI129"/>
      <c r="UMJ129"/>
      <c r="UMK129"/>
      <c r="UML129"/>
      <c r="UMM129"/>
      <c r="UMN129"/>
      <c r="UMO129"/>
      <c r="UMP129"/>
      <c r="UMQ129"/>
      <c r="UMR129"/>
      <c r="UMS129"/>
      <c r="UMT129"/>
      <c r="UMU129"/>
      <c r="UMV129"/>
      <c r="UMW129"/>
      <c r="UMX129"/>
      <c r="UMY129"/>
      <c r="UMZ129"/>
      <c r="UNA129"/>
      <c r="UNB129"/>
      <c r="UNC129"/>
      <c r="UND129"/>
      <c r="UNE129"/>
      <c r="UNF129"/>
      <c r="UNG129"/>
      <c r="UNH129"/>
      <c r="UNI129"/>
      <c r="UNJ129"/>
      <c r="UNK129"/>
      <c r="UNL129"/>
      <c r="UNM129"/>
      <c r="UNN129"/>
      <c r="UNO129"/>
      <c r="UNP129"/>
      <c r="UNQ129"/>
      <c r="UNR129"/>
      <c r="UNS129"/>
      <c r="UNT129"/>
      <c r="UNU129"/>
      <c r="UNV129"/>
      <c r="UNW129"/>
      <c r="UNX129"/>
      <c r="UNY129"/>
      <c r="UNZ129"/>
      <c r="UOA129"/>
      <c r="UOB129"/>
      <c r="UOC129"/>
      <c r="UOD129"/>
      <c r="UOE129"/>
      <c r="UOF129"/>
      <c r="UOG129"/>
      <c r="UOH129"/>
      <c r="UOI129"/>
      <c r="UOJ129"/>
      <c r="UOK129"/>
      <c r="UOL129"/>
      <c r="UOM129"/>
      <c r="UON129"/>
      <c r="UOO129"/>
      <c r="UOP129"/>
      <c r="UOQ129"/>
      <c r="UOR129"/>
      <c r="UOS129"/>
      <c r="UOT129"/>
      <c r="UOU129"/>
      <c r="UOV129"/>
      <c r="UOW129"/>
      <c r="UOX129"/>
      <c r="UOY129"/>
      <c r="UOZ129"/>
      <c r="UPA129"/>
      <c r="UPB129"/>
      <c r="UPC129"/>
      <c r="UPD129"/>
      <c r="UPE129"/>
      <c r="UPF129"/>
      <c r="UPG129"/>
      <c r="UPH129"/>
      <c r="UPI129"/>
      <c r="UPJ129"/>
      <c r="UPK129"/>
      <c r="UPL129"/>
      <c r="UPM129"/>
      <c r="UPN129"/>
      <c r="UPO129"/>
      <c r="UPP129"/>
      <c r="UPQ129"/>
      <c r="UPR129"/>
      <c r="UPS129"/>
      <c r="UPT129"/>
      <c r="UPU129"/>
      <c r="UPV129"/>
      <c r="UPW129"/>
      <c r="UPX129"/>
      <c r="UPY129"/>
      <c r="UPZ129"/>
      <c r="UQA129"/>
      <c r="UQB129"/>
      <c r="UQC129"/>
      <c r="UQD129"/>
      <c r="UQE129"/>
      <c r="UQF129"/>
      <c r="UQG129"/>
      <c r="UQH129"/>
      <c r="UQI129"/>
      <c r="UQJ129"/>
      <c r="UQK129"/>
      <c r="UQL129"/>
      <c r="UQM129"/>
      <c r="UQN129"/>
      <c r="UQO129"/>
      <c r="UQP129"/>
      <c r="UQQ129"/>
      <c r="UQR129"/>
      <c r="UQS129"/>
      <c r="UQT129"/>
      <c r="UQU129"/>
      <c r="UQV129"/>
      <c r="UQW129"/>
      <c r="UQX129"/>
      <c r="UQY129"/>
      <c r="UQZ129"/>
      <c r="URA129"/>
      <c r="URB129"/>
      <c r="URC129"/>
      <c r="URD129"/>
      <c r="URE129"/>
      <c r="URF129"/>
      <c r="URG129"/>
      <c r="URH129"/>
      <c r="URI129"/>
      <c r="URJ129"/>
      <c r="URK129"/>
      <c r="URL129"/>
      <c r="URM129"/>
      <c r="URN129"/>
      <c r="URO129"/>
      <c r="URP129"/>
      <c r="URQ129"/>
      <c r="URR129"/>
      <c r="URS129"/>
      <c r="URT129"/>
      <c r="URU129"/>
      <c r="URV129"/>
      <c r="URW129"/>
      <c r="URX129"/>
      <c r="URY129"/>
      <c r="URZ129"/>
      <c r="USA129"/>
      <c r="USB129"/>
      <c r="USC129"/>
      <c r="USD129"/>
      <c r="USE129"/>
      <c r="USF129"/>
      <c r="USG129"/>
      <c r="USH129"/>
      <c r="USI129"/>
      <c r="USJ129"/>
      <c r="USK129"/>
      <c r="USL129"/>
      <c r="USM129"/>
      <c r="USN129"/>
      <c r="USO129"/>
      <c r="USP129"/>
      <c r="USQ129"/>
      <c r="USR129"/>
      <c r="USS129"/>
      <c r="UST129"/>
      <c r="USU129"/>
      <c r="USV129"/>
      <c r="USW129"/>
      <c r="USX129"/>
      <c r="USY129"/>
      <c r="USZ129"/>
      <c r="UTA129"/>
      <c r="UTB129"/>
      <c r="UTC129"/>
      <c r="UTD129"/>
      <c r="UTE129"/>
      <c r="UTF129"/>
      <c r="UTG129"/>
      <c r="UTH129"/>
      <c r="UTI129"/>
      <c r="UTJ129"/>
      <c r="UTK129"/>
      <c r="UTL129"/>
      <c r="UTM129"/>
      <c r="UTN129"/>
      <c r="UTO129"/>
      <c r="UTP129"/>
      <c r="UTQ129"/>
      <c r="UTR129"/>
      <c r="UTS129"/>
      <c r="UTT129"/>
      <c r="UTU129"/>
      <c r="UTV129"/>
      <c r="UTW129"/>
      <c r="UTX129"/>
      <c r="UTY129"/>
      <c r="UTZ129"/>
      <c r="UUA129"/>
      <c r="UUB129"/>
      <c r="UUC129"/>
      <c r="UUD129"/>
      <c r="UUE129"/>
      <c r="UUF129"/>
      <c r="UUG129"/>
      <c r="UUH129"/>
      <c r="UUI129"/>
      <c r="UUJ129"/>
      <c r="UUK129"/>
      <c r="UUL129"/>
      <c r="UUM129"/>
      <c r="UUN129"/>
      <c r="UUO129"/>
      <c r="UUP129"/>
      <c r="UUQ129"/>
      <c r="UUR129"/>
      <c r="UUS129"/>
      <c r="UUT129"/>
      <c r="UUU129"/>
      <c r="UUV129"/>
      <c r="UUW129"/>
      <c r="UUX129"/>
      <c r="UUY129"/>
      <c r="UUZ129"/>
      <c r="UVA129"/>
      <c r="UVB129"/>
      <c r="UVC129"/>
      <c r="UVD129"/>
      <c r="UVE129"/>
      <c r="UVF129"/>
      <c r="UVG129"/>
      <c r="UVH129"/>
      <c r="UVI129"/>
      <c r="UVJ129"/>
      <c r="UVK129"/>
      <c r="UVL129"/>
      <c r="UVM129"/>
      <c r="UVN129"/>
      <c r="UVO129"/>
      <c r="UVP129"/>
      <c r="UVQ129"/>
      <c r="UVR129"/>
      <c r="UVS129"/>
      <c r="UVT129"/>
      <c r="UVU129"/>
      <c r="UVV129"/>
      <c r="UVW129"/>
      <c r="UVX129"/>
      <c r="UVY129"/>
      <c r="UVZ129"/>
      <c r="UWA129"/>
      <c r="UWB129"/>
      <c r="UWC129"/>
      <c r="UWD129"/>
      <c r="UWE129"/>
      <c r="UWF129"/>
      <c r="UWG129"/>
      <c r="UWH129"/>
      <c r="UWI129"/>
      <c r="UWJ129"/>
      <c r="UWK129"/>
      <c r="UWL129"/>
      <c r="UWM129"/>
      <c r="UWN129"/>
      <c r="UWO129"/>
      <c r="UWP129"/>
      <c r="UWQ129"/>
      <c r="UWR129"/>
      <c r="UWS129"/>
      <c r="UWT129"/>
      <c r="UWU129"/>
      <c r="UWV129"/>
      <c r="UWW129"/>
      <c r="UWX129"/>
      <c r="UWY129"/>
      <c r="UWZ129"/>
      <c r="UXA129"/>
      <c r="UXB129"/>
      <c r="UXC129"/>
      <c r="UXD129"/>
      <c r="UXE129"/>
      <c r="UXF129"/>
      <c r="UXG129"/>
      <c r="UXH129"/>
      <c r="UXI129"/>
      <c r="UXJ129"/>
      <c r="UXK129"/>
      <c r="UXL129"/>
      <c r="UXM129"/>
      <c r="UXN129"/>
      <c r="UXO129"/>
      <c r="UXP129"/>
      <c r="UXQ129"/>
      <c r="UXR129"/>
      <c r="UXS129"/>
      <c r="UXT129"/>
      <c r="UXU129"/>
      <c r="UXV129"/>
      <c r="UXW129"/>
      <c r="UXX129"/>
      <c r="UXY129"/>
      <c r="UXZ129"/>
      <c r="UYA129"/>
      <c r="UYB129"/>
      <c r="UYC129"/>
      <c r="UYD129"/>
      <c r="UYE129"/>
      <c r="UYF129"/>
      <c r="UYG129"/>
      <c r="UYH129"/>
      <c r="UYI129"/>
      <c r="UYJ129"/>
      <c r="UYK129"/>
      <c r="UYL129"/>
      <c r="UYM129"/>
      <c r="UYN129"/>
      <c r="UYO129"/>
      <c r="UYP129"/>
      <c r="UYQ129"/>
      <c r="UYR129"/>
      <c r="UYS129"/>
      <c r="UYT129"/>
      <c r="UYU129"/>
      <c r="UYV129"/>
      <c r="UYW129"/>
      <c r="UYX129"/>
      <c r="UYY129"/>
      <c r="UYZ129"/>
      <c r="UZA129"/>
      <c r="UZB129"/>
      <c r="UZC129"/>
      <c r="UZD129"/>
      <c r="UZE129"/>
      <c r="UZF129"/>
      <c r="UZG129"/>
      <c r="UZH129"/>
      <c r="UZI129"/>
      <c r="UZJ129"/>
      <c r="UZK129"/>
      <c r="UZL129"/>
      <c r="UZM129"/>
      <c r="UZN129"/>
      <c r="UZO129"/>
      <c r="UZP129"/>
      <c r="UZQ129"/>
      <c r="UZR129"/>
      <c r="UZS129"/>
      <c r="UZT129"/>
      <c r="UZU129"/>
      <c r="UZV129"/>
      <c r="UZW129"/>
      <c r="UZX129"/>
      <c r="UZY129"/>
      <c r="UZZ129"/>
      <c r="VAA129"/>
      <c r="VAB129"/>
      <c r="VAC129"/>
      <c r="VAD129"/>
      <c r="VAE129"/>
      <c r="VAF129"/>
      <c r="VAG129"/>
      <c r="VAH129"/>
      <c r="VAI129"/>
      <c r="VAJ129"/>
      <c r="VAK129"/>
      <c r="VAL129"/>
      <c r="VAM129"/>
      <c r="VAN129"/>
      <c r="VAO129"/>
      <c r="VAP129"/>
      <c r="VAQ129"/>
      <c r="VAR129"/>
      <c r="VAS129"/>
      <c r="VAT129"/>
      <c r="VAU129"/>
      <c r="VAV129"/>
      <c r="VAW129"/>
      <c r="VAX129"/>
      <c r="VAY129"/>
      <c r="VAZ129"/>
      <c r="VBA129"/>
      <c r="VBB129"/>
      <c r="VBC129"/>
      <c r="VBD129"/>
      <c r="VBE129"/>
      <c r="VBF129"/>
      <c r="VBG129"/>
      <c r="VBH129"/>
      <c r="VBI129"/>
      <c r="VBJ129"/>
      <c r="VBK129"/>
      <c r="VBL129"/>
      <c r="VBM129"/>
      <c r="VBN129"/>
      <c r="VBO129"/>
      <c r="VBP129"/>
      <c r="VBQ129"/>
      <c r="VBR129"/>
      <c r="VBS129"/>
      <c r="VBT129"/>
      <c r="VBU129"/>
      <c r="VBV129"/>
      <c r="VBW129"/>
      <c r="VBX129"/>
      <c r="VBY129"/>
      <c r="VBZ129"/>
      <c r="VCA129"/>
      <c r="VCB129"/>
      <c r="VCC129"/>
      <c r="VCD129"/>
      <c r="VCE129"/>
      <c r="VCF129"/>
      <c r="VCG129"/>
      <c r="VCH129"/>
      <c r="VCI129"/>
      <c r="VCJ129"/>
      <c r="VCK129"/>
      <c r="VCL129"/>
      <c r="VCM129"/>
      <c r="VCN129"/>
      <c r="VCO129"/>
      <c r="VCP129"/>
      <c r="VCQ129"/>
      <c r="VCR129"/>
      <c r="VCS129"/>
      <c r="VCT129"/>
      <c r="VCU129"/>
      <c r="VCV129"/>
      <c r="VCW129"/>
      <c r="VCX129"/>
      <c r="VCY129"/>
      <c r="VCZ129"/>
      <c r="VDA129"/>
      <c r="VDB129"/>
      <c r="VDC129"/>
      <c r="VDD129"/>
      <c r="VDE129"/>
      <c r="VDF129"/>
      <c r="VDG129"/>
      <c r="VDH129"/>
      <c r="VDI129"/>
      <c r="VDJ129"/>
      <c r="VDK129"/>
      <c r="VDL129"/>
      <c r="VDM129"/>
      <c r="VDN129"/>
      <c r="VDO129"/>
      <c r="VDP129"/>
      <c r="VDQ129"/>
      <c r="VDR129"/>
      <c r="VDS129"/>
      <c r="VDT129"/>
      <c r="VDU129"/>
      <c r="VDV129"/>
      <c r="VDW129"/>
      <c r="VDX129"/>
      <c r="VDY129"/>
      <c r="VDZ129"/>
      <c r="VEA129"/>
      <c r="VEB129"/>
      <c r="VEC129"/>
      <c r="VED129"/>
      <c r="VEE129"/>
      <c r="VEF129"/>
      <c r="VEG129"/>
      <c r="VEH129"/>
      <c r="VEI129"/>
      <c r="VEJ129"/>
      <c r="VEK129"/>
      <c r="VEL129"/>
      <c r="VEM129"/>
      <c r="VEN129"/>
      <c r="VEO129"/>
      <c r="VEP129"/>
      <c r="VEQ129"/>
      <c r="VER129"/>
      <c r="VES129"/>
      <c r="VET129"/>
      <c r="VEU129"/>
      <c r="VEV129"/>
      <c r="VEW129"/>
      <c r="VEX129"/>
      <c r="VEY129"/>
      <c r="VEZ129"/>
      <c r="VFA129"/>
      <c r="VFB129"/>
      <c r="VFC129"/>
      <c r="VFD129"/>
      <c r="VFE129"/>
      <c r="VFF129"/>
      <c r="VFG129"/>
      <c r="VFH129"/>
      <c r="VFI129"/>
      <c r="VFJ129"/>
      <c r="VFK129"/>
      <c r="VFL129"/>
      <c r="VFM129"/>
      <c r="VFN129"/>
      <c r="VFO129"/>
      <c r="VFP129"/>
      <c r="VFQ129"/>
      <c r="VFR129"/>
      <c r="VFS129"/>
      <c r="VFT129"/>
      <c r="VFU129"/>
      <c r="VFV129"/>
      <c r="VFW129"/>
      <c r="VFX129"/>
      <c r="VFY129"/>
      <c r="VFZ129"/>
      <c r="VGA129"/>
      <c r="VGB129"/>
      <c r="VGC129"/>
      <c r="VGD129"/>
      <c r="VGE129"/>
      <c r="VGF129"/>
      <c r="VGG129"/>
      <c r="VGH129"/>
      <c r="VGI129"/>
      <c r="VGJ129"/>
      <c r="VGK129"/>
      <c r="VGL129"/>
      <c r="VGM129"/>
      <c r="VGN129"/>
      <c r="VGO129"/>
      <c r="VGP129"/>
      <c r="VGQ129"/>
      <c r="VGR129"/>
      <c r="VGS129"/>
      <c r="VGT129"/>
      <c r="VGU129"/>
      <c r="VGV129"/>
      <c r="VGW129"/>
      <c r="VGX129"/>
      <c r="VGY129"/>
      <c r="VGZ129"/>
      <c r="VHA129"/>
      <c r="VHB129"/>
      <c r="VHC129"/>
      <c r="VHD129"/>
      <c r="VHE129"/>
      <c r="VHF129"/>
      <c r="VHG129"/>
      <c r="VHH129"/>
      <c r="VHI129"/>
      <c r="VHJ129"/>
      <c r="VHK129"/>
      <c r="VHL129"/>
      <c r="VHM129"/>
      <c r="VHN129"/>
      <c r="VHO129"/>
      <c r="VHP129"/>
      <c r="VHQ129"/>
      <c r="VHR129"/>
      <c r="VHS129"/>
      <c r="VHT129"/>
      <c r="VHU129"/>
      <c r="VHV129"/>
      <c r="VHW129"/>
      <c r="VHX129"/>
      <c r="VHY129"/>
      <c r="VHZ129"/>
      <c r="VIA129"/>
      <c r="VIB129"/>
      <c r="VIC129"/>
      <c r="VID129"/>
      <c r="VIE129"/>
      <c r="VIF129"/>
      <c r="VIG129"/>
      <c r="VIH129"/>
      <c r="VII129"/>
      <c r="VIJ129"/>
      <c r="VIK129"/>
      <c r="VIL129"/>
      <c r="VIM129"/>
      <c r="VIN129"/>
      <c r="VIO129"/>
      <c r="VIP129"/>
      <c r="VIQ129"/>
      <c r="VIR129"/>
      <c r="VIS129"/>
      <c r="VIT129"/>
      <c r="VIU129"/>
      <c r="VIV129"/>
      <c r="VIW129"/>
      <c r="VIX129"/>
      <c r="VIY129"/>
      <c r="VIZ129"/>
      <c r="VJA129"/>
      <c r="VJB129"/>
      <c r="VJC129"/>
      <c r="VJD129"/>
      <c r="VJE129"/>
      <c r="VJF129"/>
      <c r="VJG129"/>
      <c r="VJH129"/>
      <c r="VJI129"/>
      <c r="VJJ129"/>
      <c r="VJK129"/>
      <c r="VJL129"/>
      <c r="VJM129"/>
      <c r="VJN129"/>
      <c r="VJO129"/>
      <c r="VJP129"/>
      <c r="VJQ129"/>
      <c r="VJR129"/>
      <c r="VJS129"/>
      <c r="VJT129"/>
      <c r="VJU129"/>
      <c r="VJV129"/>
      <c r="VJW129"/>
      <c r="VJX129"/>
      <c r="VJY129"/>
      <c r="VJZ129"/>
      <c r="VKA129"/>
      <c r="VKB129"/>
      <c r="VKC129"/>
      <c r="VKD129"/>
      <c r="VKE129"/>
      <c r="VKF129"/>
      <c r="VKG129"/>
      <c r="VKH129"/>
      <c r="VKI129"/>
      <c r="VKJ129"/>
      <c r="VKK129"/>
      <c r="VKL129"/>
      <c r="VKM129"/>
      <c r="VKN129"/>
      <c r="VKO129"/>
      <c r="VKP129"/>
      <c r="VKQ129"/>
      <c r="VKR129"/>
      <c r="VKS129"/>
      <c r="VKT129"/>
      <c r="VKU129"/>
      <c r="VKV129"/>
      <c r="VKW129"/>
      <c r="VKX129"/>
      <c r="VKY129"/>
      <c r="VKZ129"/>
      <c r="VLA129"/>
      <c r="VLB129"/>
      <c r="VLC129"/>
      <c r="VLD129"/>
      <c r="VLE129"/>
      <c r="VLF129"/>
      <c r="VLG129"/>
      <c r="VLH129"/>
      <c r="VLI129"/>
      <c r="VLJ129"/>
      <c r="VLK129"/>
      <c r="VLL129"/>
      <c r="VLM129"/>
      <c r="VLN129"/>
      <c r="VLO129"/>
      <c r="VLP129"/>
      <c r="VLQ129"/>
      <c r="VLR129"/>
      <c r="VLS129"/>
      <c r="VLT129"/>
      <c r="VLU129"/>
      <c r="VLV129"/>
      <c r="VLW129"/>
      <c r="VLX129"/>
      <c r="VLY129"/>
      <c r="VLZ129"/>
      <c r="VMA129"/>
      <c r="VMB129"/>
      <c r="VMC129"/>
      <c r="VMD129"/>
      <c r="VME129"/>
      <c r="VMF129"/>
      <c r="VMG129"/>
      <c r="VMH129"/>
      <c r="VMI129"/>
      <c r="VMJ129"/>
      <c r="VMK129"/>
      <c r="VML129"/>
      <c r="VMM129"/>
      <c r="VMN129"/>
      <c r="VMO129"/>
      <c r="VMP129"/>
      <c r="VMQ129"/>
      <c r="VMR129"/>
      <c r="VMS129"/>
      <c r="VMT129"/>
      <c r="VMU129"/>
      <c r="VMV129"/>
      <c r="VMW129"/>
      <c r="VMX129"/>
      <c r="VMY129"/>
      <c r="VMZ129"/>
      <c r="VNA129"/>
      <c r="VNB129"/>
      <c r="VNC129"/>
      <c r="VND129"/>
      <c r="VNE129"/>
      <c r="VNF129"/>
      <c r="VNG129"/>
      <c r="VNH129"/>
      <c r="VNI129"/>
      <c r="VNJ129"/>
      <c r="VNK129"/>
      <c r="VNL129"/>
      <c r="VNM129"/>
      <c r="VNN129"/>
      <c r="VNO129"/>
      <c r="VNP129"/>
      <c r="VNQ129"/>
      <c r="VNR129"/>
      <c r="VNS129"/>
      <c r="VNT129"/>
      <c r="VNU129"/>
      <c r="VNV129"/>
      <c r="VNW129"/>
      <c r="VNX129"/>
      <c r="VNY129"/>
      <c r="VNZ129"/>
      <c r="VOA129"/>
      <c r="VOB129"/>
      <c r="VOC129"/>
      <c r="VOD129"/>
      <c r="VOE129"/>
      <c r="VOF129"/>
      <c r="VOG129"/>
      <c r="VOH129"/>
      <c r="VOI129"/>
      <c r="VOJ129"/>
      <c r="VOK129"/>
      <c r="VOL129"/>
      <c r="VOM129"/>
      <c r="VON129"/>
      <c r="VOO129"/>
      <c r="VOP129"/>
      <c r="VOQ129"/>
      <c r="VOR129"/>
      <c r="VOS129"/>
      <c r="VOT129"/>
      <c r="VOU129"/>
      <c r="VOV129"/>
      <c r="VOW129"/>
      <c r="VOX129"/>
      <c r="VOY129"/>
      <c r="VOZ129"/>
      <c r="VPA129"/>
      <c r="VPB129"/>
      <c r="VPC129"/>
      <c r="VPD129"/>
      <c r="VPE129"/>
      <c r="VPF129"/>
      <c r="VPG129"/>
      <c r="VPH129"/>
      <c r="VPI129"/>
      <c r="VPJ129"/>
      <c r="VPK129"/>
      <c r="VPL129"/>
      <c r="VPM129"/>
      <c r="VPN129"/>
      <c r="VPO129"/>
      <c r="VPP129"/>
      <c r="VPQ129"/>
      <c r="VPR129"/>
      <c r="VPS129"/>
      <c r="VPT129"/>
      <c r="VPU129"/>
      <c r="VPV129"/>
      <c r="VPW129"/>
      <c r="VPX129"/>
      <c r="VPY129"/>
      <c r="VPZ129"/>
      <c r="VQA129"/>
      <c r="VQB129"/>
      <c r="VQC129"/>
      <c r="VQD129"/>
      <c r="VQE129"/>
      <c r="VQF129"/>
      <c r="VQG129"/>
      <c r="VQH129"/>
      <c r="VQI129"/>
      <c r="VQJ129"/>
      <c r="VQK129"/>
      <c r="VQL129"/>
      <c r="VQM129"/>
      <c r="VQN129"/>
      <c r="VQO129"/>
      <c r="VQP129"/>
      <c r="VQQ129"/>
      <c r="VQR129"/>
      <c r="VQS129"/>
      <c r="VQT129"/>
      <c r="VQU129"/>
      <c r="VQV129"/>
      <c r="VQW129"/>
      <c r="VQX129"/>
      <c r="VQY129"/>
      <c r="VQZ129"/>
      <c r="VRA129"/>
      <c r="VRB129"/>
      <c r="VRC129"/>
      <c r="VRD129"/>
      <c r="VRE129"/>
      <c r="VRF129"/>
      <c r="VRG129"/>
      <c r="VRH129"/>
      <c r="VRI129"/>
      <c r="VRJ129"/>
      <c r="VRK129"/>
      <c r="VRL129"/>
      <c r="VRM129"/>
      <c r="VRN129"/>
      <c r="VRO129"/>
      <c r="VRP129"/>
      <c r="VRQ129"/>
      <c r="VRR129"/>
      <c r="VRS129"/>
      <c r="VRT129"/>
      <c r="VRU129"/>
      <c r="VRV129"/>
      <c r="VRW129"/>
      <c r="VRX129"/>
      <c r="VRY129"/>
      <c r="VRZ129"/>
      <c r="VSA129"/>
      <c r="VSB129"/>
      <c r="VSC129"/>
      <c r="VSD129"/>
      <c r="VSE129"/>
      <c r="VSF129"/>
      <c r="VSG129"/>
      <c r="VSH129"/>
      <c r="VSI129"/>
      <c r="VSJ129"/>
      <c r="VSK129"/>
      <c r="VSL129"/>
      <c r="VSM129"/>
      <c r="VSN129"/>
      <c r="VSO129"/>
      <c r="VSP129"/>
      <c r="VSQ129"/>
      <c r="VSR129"/>
      <c r="VSS129"/>
      <c r="VST129"/>
      <c r="VSU129"/>
      <c r="VSV129"/>
      <c r="VSW129"/>
      <c r="VSX129"/>
      <c r="VSY129"/>
      <c r="VSZ129"/>
      <c r="VTA129"/>
      <c r="VTB129"/>
      <c r="VTC129"/>
      <c r="VTD129"/>
      <c r="VTE129"/>
      <c r="VTF129"/>
      <c r="VTG129"/>
      <c r="VTH129"/>
      <c r="VTI129"/>
      <c r="VTJ129"/>
      <c r="VTK129"/>
      <c r="VTL129"/>
      <c r="VTM129"/>
      <c r="VTN129"/>
      <c r="VTO129"/>
      <c r="VTP129"/>
      <c r="VTQ129"/>
      <c r="VTR129"/>
      <c r="VTS129"/>
      <c r="VTT129"/>
      <c r="VTU129"/>
      <c r="VTV129"/>
      <c r="VTW129"/>
      <c r="VTX129"/>
      <c r="VTY129"/>
      <c r="VTZ129"/>
      <c r="VUA129"/>
      <c r="VUB129"/>
      <c r="VUC129"/>
      <c r="VUD129"/>
      <c r="VUE129"/>
      <c r="VUF129"/>
      <c r="VUG129"/>
      <c r="VUH129"/>
      <c r="VUI129"/>
      <c r="VUJ129"/>
      <c r="VUK129"/>
      <c r="VUL129"/>
      <c r="VUM129"/>
      <c r="VUN129"/>
      <c r="VUO129"/>
      <c r="VUP129"/>
      <c r="VUQ129"/>
      <c r="VUR129"/>
      <c r="VUS129"/>
      <c r="VUT129"/>
      <c r="VUU129"/>
      <c r="VUV129"/>
      <c r="VUW129"/>
      <c r="VUX129"/>
      <c r="VUY129"/>
      <c r="VUZ129"/>
      <c r="VVA129"/>
      <c r="VVB129"/>
      <c r="VVC129"/>
      <c r="VVD129"/>
      <c r="VVE129"/>
      <c r="VVF129"/>
      <c r="VVG129"/>
      <c r="VVH129"/>
      <c r="VVI129"/>
      <c r="VVJ129"/>
      <c r="VVK129"/>
      <c r="VVL129"/>
      <c r="VVM129"/>
      <c r="VVN129"/>
      <c r="VVO129"/>
      <c r="VVP129"/>
      <c r="VVQ129"/>
      <c r="VVR129"/>
      <c r="VVS129"/>
      <c r="VVT129"/>
      <c r="VVU129"/>
      <c r="VVV129"/>
      <c r="VVW129"/>
      <c r="VVX129"/>
      <c r="VVY129"/>
      <c r="VVZ129"/>
      <c r="VWA129"/>
      <c r="VWB129"/>
      <c r="VWC129"/>
      <c r="VWD129"/>
      <c r="VWE129"/>
      <c r="VWF129"/>
      <c r="VWG129"/>
      <c r="VWH129"/>
      <c r="VWI129"/>
      <c r="VWJ129"/>
      <c r="VWK129"/>
      <c r="VWL129"/>
      <c r="VWM129"/>
      <c r="VWN129"/>
      <c r="VWO129"/>
      <c r="VWP129"/>
      <c r="VWQ129"/>
      <c r="VWR129"/>
      <c r="VWS129"/>
      <c r="VWT129"/>
      <c r="VWU129"/>
      <c r="VWV129"/>
      <c r="VWW129"/>
      <c r="VWX129"/>
      <c r="VWY129"/>
      <c r="VWZ129"/>
      <c r="VXA129"/>
      <c r="VXB129"/>
      <c r="VXC129"/>
      <c r="VXD129"/>
      <c r="VXE129"/>
      <c r="VXF129"/>
      <c r="VXG129"/>
      <c r="VXH129"/>
      <c r="VXI129"/>
      <c r="VXJ129"/>
      <c r="VXK129"/>
      <c r="VXL129"/>
      <c r="VXM129"/>
      <c r="VXN129"/>
      <c r="VXO129"/>
      <c r="VXP129"/>
      <c r="VXQ129"/>
      <c r="VXR129"/>
      <c r="VXS129"/>
      <c r="VXT129"/>
      <c r="VXU129"/>
      <c r="VXV129"/>
      <c r="VXW129"/>
      <c r="VXX129"/>
      <c r="VXY129"/>
      <c r="VXZ129"/>
      <c r="VYA129"/>
      <c r="VYB129"/>
      <c r="VYC129"/>
      <c r="VYD129"/>
      <c r="VYE129"/>
      <c r="VYF129"/>
      <c r="VYG129"/>
      <c r="VYH129"/>
      <c r="VYI129"/>
      <c r="VYJ129"/>
      <c r="VYK129"/>
      <c r="VYL129"/>
      <c r="VYM129"/>
      <c r="VYN129"/>
      <c r="VYO129"/>
      <c r="VYP129"/>
      <c r="VYQ129"/>
      <c r="VYR129"/>
      <c r="VYS129"/>
      <c r="VYT129"/>
      <c r="VYU129"/>
      <c r="VYV129"/>
      <c r="VYW129"/>
      <c r="VYX129"/>
      <c r="VYY129"/>
      <c r="VYZ129"/>
      <c r="VZA129"/>
      <c r="VZB129"/>
      <c r="VZC129"/>
      <c r="VZD129"/>
      <c r="VZE129"/>
      <c r="VZF129"/>
      <c r="VZG129"/>
      <c r="VZH129"/>
      <c r="VZI129"/>
      <c r="VZJ129"/>
      <c r="VZK129"/>
      <c r="VZL129"/>
      <c r="VZM129"/>
      <c r="VZN129"/>
      <c r="VZO129"/>
      <c r="VZP129"/>
      <c r="VZQ129"/>
      <c r="VZR129"/>
      <c r="VZS129"/>
      <c r="VZT129"/>
      <c r="VZU129"/>
      <c r="VZV129"/>
      <c r="VZW129"/>
      <c r="VZX129"/>
      <c r="VZY129"/>
      <c r="VZZ129"/>
      <c r="WAA129"/>
      <c r="WAB129"/>
      <c r="WAC129"/>
      <c r="WAD129"/>
      <c r="WAE129"/>
      <c r="WAF129"/>
      <c r="WAG129"/>
      <c r="WAH129"/>
      <c r="WAI129"/>
      <c r="WAJ129"/>
      <c r="WAK129"/>
      <c r="WAL129"/>
      <c r="WAM129"/>
      <c r="WAN129"/>
      <c r="WAO129"/>
      <c r="WAP129"/>
      <c r="WAQ129"/>
      <c r="WAR129"/>
      <c r="WAS129"/>
      <c r="WAT129"/>
      <c r="WAU129"/>
      <c r="WAV129"/>
      <c r="WAW129"/>
      <c r="WAX129"/>
      <c r="WAY129"/>
      <c r="WAZ129"/>
      <c r="WBA129"/>
      <c r="WBB129"/>
      <c r="WBC129"/>
      <c r="WBD129"/>
      <c r="WBE129"/>
      <c r="WBF129"/>
      <c r="WBG129"/>
      <c r="WBH129"/>
      <c r="WBI129"/>
      <c r="WBJ129"/>
      <c r="WBK129"/>
      <c r="WBL129"/>
      <c r="WBM129"/>
      <c r="WBN129"/>
      <c r="WBO129"/>
      <c r="WBP129"/>
      <c r="WBQ129"/>
      <c r="WBR129"/>
      <c r="WBS129"/>
      <c r="WBT129"/>
      <c r="WBU129"/>
      <c r="WBV129"/>
      <c r="WBW129"/>
      <c r="WBX129"/>
      <c r="WBY129"/>
      <c r="WBZ129"/>
      <c r="WCA129"/>
      <c r="WCB129"/>
      <c r="WCC129"/>
      <c r="WCD129"/>
      <c r="WCE129"/>
      <c r="WCF129"/>
      <c r="WCG129"/>
      <c r="WCH129"/>
      <c r="WCI129"/>
      <c r="WCJ129"/>
      <c r="WCK129"/>
      <c r="WCL129"/>
      <c r="WCM129"/>
      <c r="WCN129"/>
      <c r="WCO129"/>
      <c r="WCP129"/>
      <c r="WCQ129"/>
      <c r="WCR129"/>
      <c r="WCS129"/>
      <c r="WCT129"/>
      <c r="WCU129"/>
      <c r="WCV129"/>
      <c r="WCW129"/>
      <c r="WCX129"/>
      <c r="WCY129"/>
      <c r="WCZ129"/>
      <c r="WDA129"/>
      <c r="WDB129"/>
      <c r="WDC129"/>
      <c r="WDD129"/>
      <c r="WDE129"/>
      <c r="WDF129"/>
      <c r="WDG129"/>
      <c r="WDH129"/>
      <c r="WDI129"/>
      <c r="WDJ129"/>
      <c r="WDK129"/>
      <c r="WDL129"/>
      <c r="WDM129"/>
      <c r="WDN129"/>
      <c r="WDO129"/>
      <c r="WDP129"/>
      <c r="WDQ129"/>
      <c r="WDR129"/>
      <c r="WDS129"/>
      <c r="WDT129"/>
      <c r="WDU129"/>
      <c r="WDV129"/>
      <c r="WDW129"/>
      <c r="WDX129"/>
      <c r="WDY129"/>
      <c r="WDZ129"/>
      <c r="WEA129"/>
      <c r="WEB129"/>
      <c r="WEC129"/>
      <c r="WED129"/>
      <c r="WEE129"/>
      <c r="WEF129"/>
      <c r="WEG129"/>
      <c r="WEH129"/>
      <c r="WEI129"/>
      <c r="WEJ129"/>
      <c r="WEK129"/>
      <c r="WEL129"/>
      <c r="WEM129"/>
      <c r="WEN129"/>
      <c r="WEO129"/>
      <c r="WEP129"/>
      <c r="WEQ129"/>
      <c r="WER129"/>
      <c r="WES129"/>
      <c r="WET129"/>
      <c r="WEU129"/>
      <c r="WEV129"/>
      <c r="WEW129"/>
      <c r="WEX129"/>
      <c r="WEY129"/>
      <c r="WEZ129"/>
      <c r="WFA129"/>
      <c r="WFB129"/>
      <c r="WFC129"/>
      <c r="WFD129"/>
      <c r="WFE129"/>
      <c r="WFF129"/>
      <c r="WFG129"/>
      <c r="WFH129"/>
      <c r="WFI129"/>
      <c r="WFJ129"/>
      <c r="WFK129"/>
      <c r="WFL129"/>
      <c r="WFM129"/>
      <c r="WFN129"/>
      <c r="WFO129"/>
      <c r="WFP129"/>
      <c r="WFQ129"/>
      <c r="WFR129"/>
      <c r="WFS129"/>
      <c r="WFT129"/>
      <c r="WFU129"/>
      <c r="WFV129"/>
      <c r="WFW129"/>
      <c r="WFX129"/>
      <c r="WFY129"/>
      <c r="WFZ129"/>
      <c r="WGA129"/>
      <c r="WGB129"/>
      <c r="WGC129"/>
      <c r="WGD129"/>
      <c r="WGE129"/>
      <c r="WGF129"/>
      <c r="WGG129"/>
      <c r="WGH129"/>
      <c r="WGI129"/>
      <c r="WGJ129"/>
      <c r="WGK129"/>
      <c r="WGL129"/>
      <c r="WGM129"/>
      <c r="WGN129"/>
      <c r="WGO129"/>
      <c r="WGP129"/>
      <c r="WGQ129"/>
      <c r="WGR129"/>
      <c r="WGS129"/>
      <c r="WGT129"/>
      <c r="WGU129"/>
      <c r="WGV129"/>
      <c r="WGW129"/>
      <c r="WGX129"/>
      <c r="WGY129"/>
      <c r="WGZ129"/>
      <c r="WHA129"/>
      <c r="WHB129"/>
      <c r="WHC129"/>
      <c r="WHD129"/>
      <c r="WHE129"/>
      <c r="WHF129"/>
      <c r="WHG129"/>
      <c r="WHH129"/>
      <c r="WHI129"/>
      <c r="WHJ129"/>
      <c r="WHK129"/>
      <c r="WHL129"/>
      <c r="WHM129"/>
      <c r="WHN129"/>
      <c r="WHO129"/>
      <c r="WHP129"/>
      <c r="WHQ129"/>
      <c r="WHR129"/>
      <c r="WHS129"/>
      <c r="WHT129"/>
      <c r="WHU129"/>
      <c r="WHV129"/>
      <c r="WHW129"/>
      <c r="WHX129"/>
      <c r="WHY129"/>
      <c r="WHZ129"/>
      <c r="WIA129"/>
      <c r="WIB129"/>
      <c r="WIC129"/>
      <c r="WID129"/>
      <c r="WIE129"/>
      <c r="WIF129"/>
      <c r="WIG129"/>
      <c r="WIH129"/>
      <c r="WII129"/>
      <c r="WIJ129"/>
      <c r="WIK129"/>
      <c r="WIL129"/>
      <c r="WIM129"/>
      <c r="WIN129"/>
      <c r="WIO129"/>
      <c r="WIP129"/>
      <c r="WIQ129"/>
      <c r="WIR129"/>
      <c r="WIS129"/>
      <c r="WIT129"/>
      <c r="WIU129"/>
      <c r="WIV129"/>
      <c r="WIW129"/>
      <c r="WIX129"/>
      <c r="WIY129"/>
      <c r="WIZ129"/>
      <c r="WJA129"/>
      <c r="WJB129"/>
      <c r="WJC129"/>
      <c r="WJD129"/>
      <c r="WJE129"/>
      <c r="WJF129"/>
      <c r="WJG129"/>
      <c r="WJH129"/>
      <c r="WJI129"/>
      <c r="WJJ129"/>
      <c r="WJK129"/>
      <c r="WJL129"/>
      <c r="WJM129"/>
      <c r="WJN129"/>
      <c r="WJO129"/>
      <c r="WJP129"/>
      <c r="WJQ129"/>
      <c r="WJR129"/>
      <c r="WJS129"/>
      <c r="WJT129"/>
      <c r="WJU129"/>
      <c r="WJV129"/>
      <c r="WJW129"/>
      <c r="WJX129"/>
      <c r="WJY129"/>
      <c r="WJZ129"/>
      <c r="WKA129"/>
      <c r="WKB129"/>
      <c r="WKC129"/>
      <c r="WKD129"/>
      <c r="WKE129"/>
      <c r="WKF129"/>
      <c r="WKG129"/>
      <c r="WKH129"/>
      <c r="WKI129"/>
      <c r="WKJ129"/>
      <c r="WKK129"/>
      <c r="WKL129"/>
      <c r="WKM129"/>
      <c r="WKN129"/>
      <c r="WKO129"/>
      <c r="WKP129"/>
      <c r="WKQ129"/>
      <c r="WKR129"/>
      <c r="WKS129"/>
      <c r="WKT129"/>
      <c r="WKU129"/>
      <c r="WKV129"/>
      <c r="WKW129"/>
      <c r="WKX129"/>
      <c r="WKY129"/>
      <c r="WKZ129"/>
      <c r="WLA129"/>
      <c r="WLB129"/>
      <c r="WLC129"/>
      <c r="WLD129"/>
      <c r="WLE129"/>
      <c r="WLF129"/>
      <c r="WLG129"/>
      <c r="WLH129"/>
      <c r="WLI129"/>
      <c r="WLJ129"/>
      <c r="WLK129"/>
      <c r="WLL129"/>
      <c r="WLM129"/>
      <c r="WLN129"/>
      <c r="WLO129"/>
      <c r="WLP129"/>
      <c r="WLQ129"/>
      <c r="WLR129"/>
      <c r="WLS129"/>
      <c r="WLT129"/>
      <c r="WLU129"/>
      <c r="WLV129"/>
      <c r="WLW129"/>
      <c r="WLX129"/>
      <c r="WLY129"/>
      <c r="WLZ129"/>
      <c r="WMA129"/>
      <c r="WMB129"/>
      <c r="WMC129"/>
      <c r="WMD129"/>
      <c r="WME129"/>
      <c r="WMF129"/>
      <c r="WMG129"/>
      <c r="WMH129"/>
      <c r="WMI129"/>
      <c r="WMJ129"/>
      <c r="WMK129"/>
      <c r="WML129"/>
      <c r="WMM129"/>
      <c r="WMN129"/>
      <c r="WMO129"/>
      <c r="WMP129"/>
      <c r="WMQ129"/>
      <c r="WMR129"/>
      <c r="WMS129"/>
      <c r="WMT129"/>
      <c r="WMU129"/>
      <c r="WMV129"/>
      <c r="WMW129"/>
      <c r="WMX129"/>
      <c r="WMY129"/>
      <c r="WMZ129"/>
      <c r="WNA129"/>
      <c r="WNB129"/>
      <c r="WNC129"/>
      <c r="WND129"/>
      <c r="WNE129"/>
      <c r="WNF129"/>
      <c r="WNG129"/>
      <c r="WNH129"/>
      <c r="WNI129"/>
      <c r="WNJ129"/>
      <c r="WNK129"/>
      <c r="WNL129"/>
      <c r="WNM129"/>
      <c r="WNN129"/>
      <c r="WNO129"/>
      <c r="WNP129"/>
      <c r="WNQ129"/>
      <c r="WNR129"/>
      <c r="WNS129"/>
      <c r="WNT129"/>
      <c r="WNU129"/>
      <c r="WNV129"/>
      <c r="WNW129"/>
      <c r="WNX129"/>
      <c r="WNY129"/>
      <c r="WNZ129"/>
      <c r="WOA129"/>
      <c r="WOB129"/>
      <c r="WOC129"/>
      <c r="WOD129"/>
      <c r="WOE129"/>
      <c r="WOF129"/>
      <c r="WOG129"/>
      <c r="WOH129"/>
      <c r="WOI129"/>
      <c r="WOJ129"/>
      <c r="WOK129"/>
      <c r="WOL129"/>
      <c r="WOM129"/>
      <c r="WON129"/>
      <c r="WOO129"/>
      <c r="WOP129"/>
      <c r="WOQ129"/>
      <c r="WOR129"/>
      <c r="WOS129"/>
      <c r="WOT129"/>
      <c r="WOU129"/>
      <c r="WOV129"/>
      <c r="WOW129"/>
      <c r="WOX129"/>
      <c r="WOY129"/>
      <c r="WOZ129"/>
      <c r="WPA129"/>
      <c r="WPB129"/>
      <c r="WPC129"/>
      <c r="WPD129"/>
      <c r="WPE129"/>
      <c r="WPF129"/>
      <c r="WPG129"/>
      <c r="WPH129"/>
      <c r="WPI129"/>
      <c r="WPJ129"/>
      <c r="WPK129"/>
      <c r="WPL129"/>
      <c r="WPM129"/>
      <c r="WPN129"/>
      <c r="WPO129"/>
      <c r="WPP129"/>
      <c r="WPQ129"/>
      <c r="WPR129"/>
      <c r="WPS129"/>
      <c r="WPT129"/>
      <c r="WPU129"/>
      <c r="WPV129"/>
      <c r="WPW129"/>
      <c r="WPX129"/>
      <c r="WPY129"/>
      <c r="WPZ129"/>
      <c r="WQA129"/>
      <c r="WQB129"/>
      <c r="WQC129"/>
      <c r="WQD129"/>
      <c r="WQE129"/>
      <c r="WQF129"/>
      <c r="WQG129"/>
      <c r="WQH129"/>
      <c r="WQI129"/>
      <c r="WQJ129"/>
      <c r="WQK129"/>
      <c r="WQL129"/>
      <c r="WQM129"/>
      <c r="WQN129"/>
      <c r="WQO129"/>
      <c r="WQP129"/>
      <c r="WQQ129"/>
      <c r="WQR129"/>
      <c r="WQS129"/>
      <c r="WQT129"/>
      <c r="WQU129"/>
      <c r="WQV129"/>
      <c r="WQW129"/>
      <c r="WQX129"/>
      <c r="WQY129"/>
      <c r="WQZ129"/>
      <c r="WRA129"/>
      <c r="WRB129"/>
      <c r="WRC129"/>
      <c r="WRD129"/>
      <c r="WRE129"/>
      <c r="WRF129"/>
      <c r="WRG129"/>
      <c r="WRH129"/>
      <c r="WRI129"/>
      <c r="WRJ129"/>
      <c r="WRK129"/>
      <c r="WRL129"/>
      <c r="WRM129"/>
      <c r="WRN129"/>
      <c r="WRO129"/>
      <c r="WRP129"/>
      <c r="WRQ129"/>
      <c r="WRR129"/>
      <c r="WRS129"/>
      <c r="WRT129"/>
      <c r="WRU129"/>
      <c r="WRV129"/>
      <c r="WRW129"/>
      <c r="WRX129"/>
      <c r="WRY129"/>
      <c r="WRZ129"/>
      <c r="WSA129"/>
      <c r="WSB129"/>
      <c r="WSC129"/>
      <c r="WSD129"/>
      <c r="WSE129"/>
      <c r="WSF129"/>
      <c r="WSG129"/>
      <c r="WSH129"/>
      <c r="WSI129"/>
      <c r="WSJ129"/>
      <c r="WSK129"/>
      <c r="WSL129"/>
      <c r="WSM129"/>
      <c r="WSN129"/>
      <c r="WSO129"/>
      <c r="WSP129"/>
      <c r="WSQ129"/>
      <c r="WSR129"/>
      <c r="WSS129"/>
      <c r="WST129"/>
      <c r="WSU129"/>
      <c r="WSV129"/>
      <c r="WSW129"/>
      <c r="WSX129"/>
      <c r="WSY129"/>
      <c r="WSZ129"/>
      <c r="WTA129"/>
      <c r="WTB129"/>
      <c r="WTC129"/>
      <c r="WTD129"/>
      <c r="WTE129"/>
      <c r="WTF129"/>
      <c r="WTG129"/>
      <c r="WTH129"/>
      <c r="WTI129"/>
      <c r="WTJ129"/>
      <c r="WTK129"/>
      <c r="WTL129"/>
      <c r="WTM129"/>
      <c r="WTN129"/>
      <c r="WTO129"/>
      <c r="WTP129"/>
      <c r="WTQ129"/>
      <c r="WTR129"/>
      <c r="WTS129"/>
      <c r="WTT129"/>
      <c r="WTU129"/>
      <c r="WTV129"/>
      <c r="WTW129"/>
      <c r="WTX129"/>
      <c r="WTY129"/>
      <c r="WTZ129"/>
      <c r="WUA129"/>
      <c r="WUB129"/>
      <c r="WUC129"/>
      <c r="WUD129"/>
      <c r="WUE129"/>
      <c r="WUF129"/>
      <c r="WUG129"/>
      <c r="WUH129"/>
      <c r="WUI129"/>
      <c r="WUJ129"/>
      <c r="WUK129"/>
      <c r="WUL129"/>
      <c r="WUM129"/>
      <c r="WUN129"/>
      <c r="WUO129"/>
      <c r="WUP129"/>
      <c r="WUQ129"/>
      <c r="WUR129"/>
      <c r="WUS129"/>
      <c r="WUT129"/>
      <c r="WUU129"/>
      <c r="WUV129"/>
      <c r="WUW129"/>
      <c r="WUX129"/>
      <c r="WUY129"/>
      <c r="WUZ129"/>
      <c r="WVA129"/>
      <c r="WVB129"/>
      <c r="WVC129"/>
      <c r="WVD129"/>
      <c r="WVE129"/>
      <c r="WVF129"/>
      <c r="WVG129"/>
      <c r="WVH129"/>
      <c r="WVI129"/>
      <c r="WVJ129"/>
      <c r="WVK129"/>
      <c r="WVL129"/>
      <c r="WVM129"/>
      <c r="WVN129"/>
      <c r="WVO129"/>
      <c r="WVP129"/>
      <c r="WVQ129"/>
      <c r="WVR129"/>
      <c r="WVS129"/>
      <c r="WVT129"/>
      <c r="WVU129"/>
      <c r="WVV129"/>
      <c r="WVW129"/>
      <c r="WVX129"/>
      <c r="WVY129"/>
      <c r="WVZ129"/>
      <c r="WWA129"/>
      <c r="WWB129"/>
      <c r="WWC129"/>
      <c r="WWD129"/>
      <c r="WWE129"/>
      <c r="WWF129"/>
      <c r="WWG129"/>
      <c r="WWH129"/>
      <c r="WWI129"/>
      <c r="WWJ129"/>
      <c r="WWK129"/>
      <c r="WWL129"/>
      <c r="WWM129"/>
      <c r="WWN129"/>
      <c r="WWO129"/>
      <c r="WWP129"/>
      <c r="WWQ129"/>
      <c r="WWR129"/>
      <c r="WWS129"/>
      <c r="WWT129"/>
      <c r="WWU129"/>
      <c r="WWV129"/>
      <c r="WWW129"/>
      <c r="WWX129"/>
      <c r="WWY129"/>
      <c r="WWZ129"/>
      <c r="WXA129"/>
      <c r="WXB129"/>
      <c r="WXC129"/>
      <c r="WXD129"/>
      <c r="WXE129"/>
      <c r="WXF129"/>
      <c r="WXG129"/>
      <c r="WXH129"/>
      <c r="WXI129"/>
      <c r="WXJ129"/>
      <c r="WXK129"/>
      <c r="WXL129"/>
      <c r="WXM129"/>
      <c r="WXN129"/>
      <c r="WXO129"/>
      <c r="WXP129"/>
      <c r="WXQ129"/>
      <c r="WXR129"/>
      <c r="WXS129"/>
      <c r="WXT129"/>
      <c r="WXU129"/>
      <c r="WXV129"/>
      <c r="WXW129"/>
      <c r="WXX129"/>
      <c r="WXY129"/>
      <c r="WXZ129"/>
      <c r="WYA129"/>
      <c r="WYB129"/>
      <c r="WYC129"/>
      <c r="WYD129"/>
      <c r="WYE129"/>
      <c r="WYF129"/>
      <c r="WYG129"/>
      <c r="WYH129"/>
      <c r="WYI129"/>
      <c r="WYJ129"/>
      <c r="WYK129"/>
      <c r="WYL129"/>
      <c r="WYM129"/>
      <c r="WYN129"/>
      <c r="WYO129"/>
      <c r="WYP129"/>
      <c r="WYQ129"/>
      <c r="WYR129"/>
      <c r="WYS129"/>
      <c r="WYT129"/>
      <c r="WYU129"/>
      <c r="WYV129"/>
      <c r="WYW129"/>
      <c r="WYX129"/>
      <c r="WYY129"/>
      <c r="WYZ129"/>
      <c r="WZA129"/>
      <c r="WZB129"/>
      <c r="WZC129"/>
      <c r="WZD129"/>
      <c r="WZE129"/>
      <c r="WZF129"/>
      <c r="WZG129"/>
      <c r="WZH129"/>
      <c r="WZI129"/>
      <c r="WZJ129"/>
      <c r="WZK129"/>
      <c r="WZL129"/>
      <c r="WZM129"/>
      <c r="WZN129"/>
      <c r="WZO129"/>
      <c r="WZP129"/>
      <c r="WZQ129"/>
      <c r="WZR129"/>
      <c r="WZS129"/>
      <c r="WZT129"/>
      <c r="WZU129"/>
      <c r="WZV129"/>
      <c r="WZW129"/>
      <c r="WZX129"/>
      <c r="WZY129"/>
      <c r="WZZ129"/>
      <c r="XAA129"/>
      <c r="XAB129"/>
      <c r="XAC129"/>
      <c r="XAD129"/>
      <c r="XAE129"/>
      <c r="XAF129"/>
      <c r="XAG129"/>
      <c r="XAH129"/>
      <c r="XAI129"/>
      <c r="XAJ129"/>
      <c r="XAK129"/>
      <c r="XAL129"/>
      <c r="XAM129"/>
      <c r="XAN129"/>
      <c r="XAO129"/>
      <c r="XAP129"/>
      <c r="XAQ129"/>
      <c r="XAR129"/>
      <c r="XAS129"/>
      <c r="XAT129"/>
      <c r="XAU129"/>
      <c r="XAV129"/>
      <c r="XAW129"/>
      <c r="XAX129"/>
      <c r="XAY129"/>
      <c r="XAZ129"/>
      <c r="XBA129"/>
      <c r="XBB129"/>
      <c r="XBC129"/>
      <c r="XBD129"/>
      <c r="XBE129"/>
      <c r="XBF129"/>
      <c r="XBG129"/>
      <c r="XBH129"/>
      <c r="XBI129"/>
      <c r="XBJ129"/>
      <c r="XBK129"/>
      <c r="XBL129"/>
      <c r="XBM129"/>
      <c r="XBN129"/>
      <c r="XBO129"/>
      <c r="XBP129"/>
      <c r="XBQ129"/>
      <c r="XBR129"/>
      <c r="XBS129"/>
      <c r="XBT129"/>
      <c r="XBU129"/>
      <c r="XBV129"/>
      <c r="XBW129"/>
      <c r="XBX129"/>
      <c r="XBY129"/>
      <c r="XBZ129"/>
      <c r="XCA129"/>
      <c r="XCB129"/>
      <c r="XCC129"/>
      <c r="XCD129"/>
      <c r="XCE129"/>
      <c r="XCF129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  <c r="XFB129"/>
      <c r="XFC129"/>
    </row>
  </sheetData>
  <mergeCells count="3">
    <mergeCell ref="A2:O2"/>
    <mergeCell ref="A129:O129"/>
    <mergeCell ref="A1:B1"/>
  </mergeCells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D4" sqref="D4"/>
    </sheetView>
  </sheetViews>
  <sheetFormatPr defaultColWidth="9" defaultRowHeight="13.5"/>
  <cols>
    <col min="1" max="1" width="4.25" customWidth="1"/>
    <col min="2" max="2" width="9" customWidth="1"/>
    <col min="3" max="3" width="11" customWidth="1"/>
    <col min="4" max="4" width="24.5" customWidth="1"/>
    <col min="5" max="5" width="12" style="80" customWidth="1"/>
    <col min="6" max="6" width="6.75" style="81" customWidth="1"/>
    <col min="7" max="7" width="8.25" style="81" customWidth="1"/>
    <col min="8" max="8" width="6" customWidth="1"/>
    <col min="9" max="9" width="7.75" style="81" customWidth="1"/>
    <col min="10" max="10" width="8.375" style="81" customWidth="1"/>
    <col min="11" max="11" width="6.875" style="81" customWidth="1"/>
    <col min="12" max="12" width="4.875" customWidth="1"/>
    <col min="13" max="13" width="8.5" customWidth="1"/>
    <col min="14" max="14" width="6.5" customWidth="1"/>
    <col min="15" max="15" width="7.375" customWidth="1"/>
  </cols>
  <sheetData>
    <row r="1" spans="1:15">
      <c r="A1" s="157" t="s">
        <v>1511</v>
      </c>
      <c r="B1" s="158"/>
    </row>
    <row r="2" spans="1:15">
      <c r="A2" s="148" t="s">
        <v>216</v>
      </c>
      <c r="B2" s="148"/>
      <c r="C2" s="148"/>
      <c r="D2" s="148"/>
      <c r="E2" s="149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8" customHeight="1">
      <c r="A3" s="148"/>
      <c r="B3" s="148"/>
      <c r="C3" s="148"/>
      <c r="D3" s="148"/>
      <c r="E3" s="149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27">
      <c r="A4" s="65" t="s">
        <v>217</v>
      </c>
      <c r="B4" s="66" t="s">
        <v>218</v>
      </c>
      <c r="C4" s="67" t="s">
        <v>0</v>
      </c>
      <c r="D4" s="66" t="s">
        <v>219</v>
      </c>
      <c r="E4" s="66" t="s">
        <v>508</v>
      </c>
      <c r="F4" s="68" t="s">
        <v>509</v>
      </c>
      <c r="G4" s="69" t="s">
        <v>222</v>
      </c>
      <c r="H4" s="69" t="s">
        <v>223</v>
      </c>
      <c r="I4" s="69" t="s">
        <v>1505</v>
      </c>
      <c r="J4" s="69" t="s">
        <v>224</v>
      </c>
      <c r="K4" s="68" t="s">
        <v>225</v>
      </c>
      <c r="L4" s="70" t="s">
        <v>226</v>
      </c>
      <c r="M4" s="69" t="s">
        <v>510</v>
      </c>
      <c r="N4" s="69" t="s">
        <v>228</v>
      </c>
      <c r="O4" s="66" t="s">
        <v>511</v>
      </c>
    </row>
    <row r="5" spans="1:15" ht="30.75" customHeight="1">
      <c r="A5" s="71">
        <v>1</v>
      </c>
      <c r="B5" s="72" t="s">
        <v>512</v>
      </c>
      <c r="C5" s="72" t="s">
        <v>513</v>
      </c>
      <c r="D5" s="73" t="s">
        <v>514</v>
      </c>
      <c r="E5" s="74" t="s">
        <v>515</v>
      </c>
      <c r="F5" s="75">
        <v>72</v>
      </c>
      <c r="G5" s="75">
        <v>36</v>
      </c>
      <c r="H5" s="72"/>
      <c r="I5" s="75">
        <v>80</v>
      </c>
      <c r="J5" s="75">
        <v>40</v>
      </c>
      <c r="K5" s="75">
        <v>76</v>
      </c>
      <c r="L5" s="72">
        <v>1</v>
      </c>
      <c r="M5" s="76" t="s">
        <v>516</v>
      </c>
      <c r="N5" s="72" t="s">
        <v>266</v>
      </c>
      <c r="O5" s="77"/>
    </row>
    <row r="6" spans="1:15" ht="30.75" customHeight="1">
      <c r="A6" s="71">
        <v>2</v>
      </c>
      <c r="B6" s="72" t="s">
        <v>517</v>
      </c>
      <c r="C6" s="72" t="s">
        <v>518</v>
      </c>
      <c r="D6" s="73" t="s">
        <v>514</v>
      </c>
      <c r="E6" s="74" t="s">
        <v>515</v>
      </c>
      <c r="F6" s="75">
        <v>64</v>
      </c>
      <c r="G6" s="75">
        <v>32</v>
      </c>
      <c r="H6" s="72"/>
      <c r="I6" s="75">
        <v>71.67</v>
      </c>
      <c r="J6" s="75">
        <v>35.840000000000003</v>
      </c>
      <c r="K6" s="75">
        <v>67.84</v>
      </c>
      <c r="L6" s="72">
        <v>2</v>
      </c>
      <c r="M6" s="76" t="s">
        <v>519</v>
      </c>
      <c r="N6" s="72" t="s">
        <v>253</v>
      </c>
      <c r="O6" s="77"/>
    </row>
    <row r="7" spans="1:15" ht="30.75" customHeight="1">
      <c r="A7" s="71">
        <v>3</v>
      </c>
      <c r="B7" s="72" t="s">
        <v>520</v>
      </c>
      <c r="C7" s="72" t="s">
        <v>521</v>
      </c>
      <c r="D7" s="73" t="s">
        <v>514</v>
      </c>
      <c r="E7" s="74" t="s">
        <v>515</v>
      </c>
      <c r="F7" s="75">
        <v>64</v>
      </c>
      <c r="G7" s="75">
        <v>32</v>
      </c>
      <c r="H7" s="72"/>
      <c r="I7" s="75">
        <v>66.33</v>
      </c>
      <c r="J7" s="75">
        <v>33.17</v>
      </c>
      <c r="K7" s="75">
        <v>65.17</v>
      </c>
      <c r="L7" s="72">
        <v>3</v>
      </c>
      <c r="M7" s="76" t="s">
        <v>516</v>
      </c>
      <c r="N7" s="72" t="s">
        <v>253</v>
      </c>
      <c r="O7" s="77"/>
    </row>
    <row r="8" spans="1:15" ht="30.75" customHeight="1">
      <c r="A8" s="71">
        <v>4</v>
      </c>
      <c r="B8" s="72" t="s">
        <v>522</v>
      </c>
      <c r="C8" s="72" t="s">
        <v>523</v>
      </c>
      <c r="D8" s="73" t="s">
        <v>514</v>
      </c>
      <c r="E8" s="74" t="s">
        <v>515</v>
      </c>
      <c r="F8" s="75">
        <v>65</v>
      </c>
      <c r="G8" s="75">
        <v>32.5</v>
      </c>
      <c r="H8" s="72"/>
      <c r="I8" s="75">
        <v>47.67</v>
      </c>
      <c r="J8" s="75">
        <v>23.84</v>
      </c>
      <c r="K8" s="75">
        <v>56.34</v>
      </c>
      <c r="L8" s="72">
        <v>4</v>
      </c>
      <c r="M8" s="76" t="s">
        <v>519</v>
      </c>
      <c r="N8" s="72" t="s">
        <v>253</v>
      </c>
      <c r="O8" s="77"/>
    </row>
    <row r="9" spans="1:15" ht="30.75" customHeight="1">
      <c r="A9" s="71">
        <v>5</v>
      </c>
      <c r="B9" s="72" t="s">
        <v>524</v>
      </c>
      <c r="C9" s="72" t="s">
        <v>525</v>
      </c>
      <c r="D9" s="73" t="s">
        <v>514</v>
      </c>
      <c r="E9" s="74" t="s">
        <v>515</v>
      </c>
      <c r="F9" s="75">
        <v>77</v>
      </c>
      <c r="G9" s="75">
        <v>38.5</v>
      </c>
      <c r="H9" s="72"/>
      <c r="I9" s="75">
        <v>79</v>
      </c>
      <c r="J9" s="75">
        <v>39.5</v>
      </c>
      <c r="K9" s="75">
        <v>78</v>
      </c>
      <c r="L9" s="72">
        <v>1</v>
      </c>
      <c r="M9" s="76" t="s">
        <v>516</v>
      </c>
      <c r="N9" s="72" t="s">
        <v>266</v>
      </c>
      <c r="O9" s="77"/>
    </row>
    <row r="10" spans="1:15" ht="30.75" customHeight="1">
      <c r="A10" s="71">
        <v>6</v>
      </c>
      <c r="B10" s="72" t="s">
        <v>526</v>
      </c>
      <c r="C10" s="72" t="s">
        <v>527</v>
      </c>
      <c r="D10" s="73" t="s">
        <v>514</v>
      </c>
      <c r="E10" s="74" t="s">
        <v>515</v>
      </c>
      <c r="F10" s="75">
        <v>68</v>
      </c>
      <c r="G10" s="75">
        <v>34</v>
      </c>
      <c r="H10" s="78" t="s">
        <v>528</v>
      </c>
      <c r="I10" s="75">
        <v>65</v>
      </c>
      <c r="J10" s="75">
        <v>32.5</v>
      </c>
      <c r="K10" s="75">
        <v>67.5</v>
      </c>
      <c r="L10" s="72">
        <v>2</v>
      </c>
      <c r="M10" s="76" t="s">
        <v>516</v>
      </c>
      <c r="N10" s="72" t="s">
        <v>266</v>
      </c>
      <c r="O10" s="77"/>
    </row>
    <row r="11" spans="1:15" ht="30.75" customHeight="1">
      <c r="A11" s="71">
        <v>7</v>
      </c>
      <c r="B11" s="72" t="s">
        <v>529</v>
      </c>
      <c r="C11" s="72" t="s">
        <v>530</v>
      </c>
      <c r="D11" s="73" t="s">
        <v>514</v>
      </c>
      <c r="E11" s="74" t="s">
        <v>515</v>
      </c>
      <c r="F11" s="75">
        <v>60</v>
      </c>
      <c r="G11" s="75">
        <v>30</v>
      </c>
      <c r="H11" s="78"/>
      <c r="I11" s="75">
        <v>63.33</v>
      </c>
      <c r="J11" s="75">
        <v>31.67</v>
      </c>
      <c r="K11" s="75">
        <v>61.67</v>
      </c>
      <c r="L11" s="72">
        <v>3</v>
      </c>
      <c r="M11" s="76" t="s">
        <v>516</v>
      </c>
      <c r="N11" s="72" t="s">
        <v>266</v>
      </c>
      <c r="O11" s="77"/>
    </row>
    <row r="12" spans="1:15" ht="30.75" customHeight="1">
      <c r="A12" s="71">
        <v>8</v>
      </c>
      <c r="B12" s="72" t="s">
        <v>531</v>
      </c>
      <c r="C12" s="72" t="s">
        <v>532</v>
      </c>
      <c r="D12" s="73" t="s">
        <v>514</v>
      </c>
      <c r="E12" s="74" t="s">
        <v>515</v>
      </c>
      <c r="F12" s="75">
        <v>59</v>
      </c>
      <c r="G12" s="75">
        <v>29.5</v>
      </c>
      <c r="H12" s="78"/>
      <c r="I12" s="75">
        <v>62</v>
      </c>
      <c r="J12" s="75">
        <v>31</v>
      </c>
      <c r="K12" s="75">
        <v>60.5</v>
      </c>
      <c r="L12" s="72">
        <v>4</v>
      </c>
      <c r="M12" s="76" t="s">
        <v>516</v>
      </c>
      <c r="N12" s="72" t="s">
        <v>253</v>
      </c>
      <c r="O12" s="77"/>
    </row>
    <row r="13" spans="1:15" ht="30.75" customHeight="1">
      <c r="A13" s="71">
        <v>9</v>
      </c>
      <c r="B13" s="72" t="s">
        <v>533</v>
      </c>
      <c r="C13" s="72" t="s">
        <v>534</v>
      </c>
      <c r="D13" s="73" t="s">
        <v>514</v>
      </c>
      <c r="E13" s="74" t="s">
        <v>515</v>
      </c>
      <c r="F13" s="75">
        <v>58</v>
      </c>
      <c r="G13" s="75">
        <v>29</v>
      </c>
      <c r="H13" s="78"/>
      <c r="I13" s="75">
        <v>60.33</v>
      </c>
      <c r="J13" s="75">
        <v>30.17</v>
      </c>
      <c r="K13" s="75">
        <v>59.17</v>
      </c>
      <c r="L13" s="72">
        <v>5</v>
      </c>
      <c r="M13" s="76" t="s">
        <v>516</v>
      </c>
      <c r="N13" s="72" t="s">
        <v>253</v>
      </c>
      <c r="O13" s="77"/>
    </row>
    <row r="14" spans="1:15" ht="30.75" customHeight="1">
      <c r="A14" s="71">
        <v>10</v>
      </c>
      <c r="B14" s="72" t="s">
        <v>535</v>
      </c>
      <c r="C14" s="72" t="s">
        <v>536</v>
      </c>
      <c r="D14" s="73" t="s">
        <v>514</v>
      </c>
      <c r="E14" s="74" t="s">
        <v>515</v>
      </c>
      <c r="F14" s="75">
        <v>58</v>
      </c>
      <c r="G14" s="75">
        <v>29</v>
      </c>
      <c r="H14" s="78"/>
      <c r="I14" s="75">
        <v>60</v>
      </c>
      <c r="J14" s="75">
        <v>30</v>
      </c>
      <c r="K14" s="75">
        <v>59</v>
      </c>
      <c r="L14" s="72">
        <v>6</v>
      </c>
      <c r="M14" s="76" t="s">
        <v>516</v>
      </c>
      <c r="N14" s="72" t="s">
        <v>253</v>
      </c>
      <c r="O14" s="77"/>
    </row>
    <row r="15" spans="1:15" ht="30.75" customHeight="1">
      <c r="A15" s="71">
        <v>11</v>
      </c>
      <c r="B15" s="72" t="s">
        <v>537</v>
      </c>
      <c r="C15" s="72" t="s">
        <v>538</v>
      </c>
      <c r="D15" s="73" t="s">
        <v>514</v>
      </c>
      <c r="E15" s="74" t="s">
        <v>515</v>
      </c>
      <c r="F15" s="75">
        <v>61</v>
      </c>
      <c r="G15" s="75">
        <v>30.5</v>
      </c>
      <c r="H15" s="78"/>
      <c r="I15" s="75">
        <v>55.67</v>
      </c>
      <c r="J15" s="75">
        <v>27.84</v>
      </c>
      <c r="K15" s="75">
        <v>58.34</v>
      </c>
      <c r="L15" s="72">
        <v>7</v>
      </c>
      <c r="M15" s="76" t="s">
        <v>516</v>
      </c>
      <c r="N15" s="72" t="s">
        <v>253</v>
      </c>
      <c r="O15" s="77"/>
    </row>
    <row r="16" spans="1:15" ht="30.75" customHeight="1">
      <c r="A16" s="71">
        <v>12</v>
      </c>
      <c r="B16" s="72" t="s">
        <v>539</v>
      </c>
      <c r="C16" s="72" t="s">
        <v>540</v>
      </c>
      <c r="D16" s="73" t="s">
        <v>514</v>
      </c>
      <c r="E16" s="74" t="s">
        <v>515</v>
      </c>
      <c r="F16" s="75">
        <v>58</v>
      </c>
      <c r="G16" s="75">
        <v>29</v>
      </c>
      <c r="H16" s="78"/>
      <c r="I16" s="75">
        <v>57.67</v>
      </c>
      <c r="J16" s="75">
        <v>28.84</v>
      </c>
      <c r="K16" s="75">
        <v>57.84</v>
      </c>
      <c r="L16" s="72">
        <v>8</v>
      </c>
      <c r="M16" s="76" t="s">
        <v>516</v>
      </c>
      <c r="N16" s="72" t="s">
        <v>253</v>
      </c>
      <c r="O16" s="77"/>
    </row>
    <row r="17" spans="1:15" ht="30.75" customHeight="1">
      <c r="A17" s="71">
        <v>13</v>
      </c>
      <c r="B17" s="72" t="s">
        <v>541</v>
      </c>
      <c r="C17" s="72" t="s">
        <v>542</v>
      </c>
      <c r="D17" s="73" t="s">
        <v>514</v>
      </c>
      <c r="E17" s="74" t="s">
        <v>515</v>
      </c>
      <c r="F17" s="75">
        <v>58</v>
      </c>
      <c r="G17" s="75">
        <v>29</v>
      </c>
      <c r="H17" s="78"/>
      <c r="I17" s="75" t="s">
        <v>260</v>
      </c>
      <c r="J17" s="75" t="s">
        <v>260</v>
      </c>
      <c r="K17" s="75">
        <v>29</v>
      </c>
      <c r="L17" s="72">
        <v>9</v>
      </c>
      <c r="M17" s="76" t="s">
        <v>516</v>
      </c>
      <c r="N17" s="72" t="s">
        <v>253</v>
      </c>
      <c r="O17" s="77"/>
    </row>
    <row r="18" spans="1:15" ht="30.75" customHeight="1">
      <c r="A18" s="71">
        <v>14</v>
      </c>
      <c r="B18" s="72" t="s">
        <v>543</v>
      </c>
      <c r="C18" s="72" t="s">
        <v>544</v>
      </c>
      <c r="D18" s="73" t="s">
        <v>514</v>
      </c>
      <c r="E18" s="74" t="s">
        <v>515</v>
      </c>
      <c r="F18" s="75">
        <v>58</v>
      </c>
      <c r="G18" s="75">
        <v>29</v>
      </c>
      <c r="H18" s="78"/>
      <c r="I18" s="75" t="s">
        <v>260</v>
      </c>
      <c r="J18" s="75" t="s">
        <v>260</v>
      </c>
      <c r="K18" s="75">
        <v>29</v>
      </c>
      <c r="L18" s="72">
        <v>9</v>
      </c>
      <c r="M18" s="76" t="s">
        <v>519</v>
      </c>
      <c r="N18" s="72" t="s">
        <v>253</v>
      </c>
      <c r="O18" s="77"/>
    </row>
    <row r="19" spans="1:15" ht="30.75" customHeight="1">
      <c r="A19" s="71">
        <v>15</v>
      </c>
      <c r="B19" s="72" t="s">
        <v>545</v>
      </c>
      <c r="C19" s="72" t="s">
        <v>546</v>
      </c>
      <c r="D19" s="73" t="s">
        <v>547</v>
      </c>
      <c r="E19" s="74" t="s">
        <v>548</v>
      </c>
      <c r="F19" s="75">
        <v>50</v>
      </c>
      <c r="G19" s="75">
        <v>25</v>
      </c>
      <c r="H19" s="78"/>
      <c r="I19" s="75">
        <v>72.33</v>
      </c>
      <c r="J19" s="75">
        <v>36.17</v>
      </c>
      <c r="K19" s="75">
        <v>61.17</v>
      </c>
      <c r="L19" s="72">
        <v>1</v>
      </c>
      <c r="M19" s="79" t="s">
        <v>234</v>
      </c>
      <c r="N19" s="72" t="s">
        <v>266</v>
      </c>
      <c r="O19" s="77"/>
    </row>
    <row r="20" spans="1:15" ht="30.75" customHeight="1">
      <c r="A20" s="71">
        <v>16</v>
      </c>
      <c r="B20" s="72" t="s">
        <v>549</v>
      </c>
      <c r="C20" s="72" t="s">
        <v>550</v>
      </c>
      <c r="D20" s="73" t="s">
        <v>547</v>
      </c>
      <c r="E20" s="74" t="s">
        <v>548</v>
      </c>
      <c r="F20" s="75">
        <v>55</v>
      </c>
      <c r="G20" s="75">
        <v>27.5</v>
      </c>
      <c r="H20" s="78" t="s">
        <v>528</v>
      </c>
      <c r="I20" s="75">
        <v>64</v>
      </c>
      <c r="J20" s="75">
        <v>32</v>
      </c>
      <c r="K20" s="75">
        <v>60.5</v>
      </c>
      <c r="L20" s="72">
        <v>2</v>
      </c>
      <c r="M20" s="79" t="s">
        <v>234</v>
      </c>
      <c r="N20" s="72" t="s">
        <v>266</v>
      </c>
      <c r="O20" s="77"/>
    </row>
    <row r="21" spans="1:15" ht="30.75" customHeight="1">
      <c r="A21" s="71">
        <v>17</v>
      </c>
      <c r="B21" s="72" t="s">
        <v>551</v>
      </c>
      <c r="C21" s="72" t="s">
        <v>552</v>
      </c>
      <c r="D21" s="73" t="s">
        <v>547</v>
      </c>
      <c r="E21" s="74" t="s">
        <v>548</v>
      </c>
      <c r="F21" s="75">
        <v>47</v>
      </c>
      <c r="G21" s="75">
        <v>23.5</v>
      </c>
      <c r="H21" s="78"/>
      <c r="I21" s="75">
        <v>48.33</v>
      </c>
      <c r="J21" s="75">
        <v>24.17</v>
      </c>
      <c r="K21" s="75">
        <v>47.67</v>
      </c>
      <c r="L21" s="72">
        <v>3</v>
      </c>
      <c r="M21" s="79" t="s">
        <v>234</v>
      </c>
      <c r="N21" s="72" t="s">
        <v>253</v>
      </c>
      <c r="O21" s="77"/>
    </row>
    <row r="22" spans="1:15" ht="30.75" customHeight="1">
      <c r="A22" s="71">
        <v>18</v>
      </c>
      <c r="B22" s="72" t="s">
        <v>553</v>
      </c>
      <c r="C22" s="72" t="s">
        <v>554</v>
      </c>
      <c r="D22" s="73" t="s">
        <v>555</v>
      </c>
      <c r="E22" s="74" t="s">
        <v>548</v>
      </c>
      <c r="F22" s="75">
        <v>64</v>
      </c>
      <c r="G22" s="75">
        <v>32</v>
      </c>
      <c r="H22" s="78"/>
      <c r="I22" s="75">
        <v>72</v>
      </c>
      <c r="J22" s="75">
        <v>36</v>
      </c>
      <c r="K22" s="75">
        <v>68</v>
      </c>
      <c r="L22" s="72">
        <v>1</v>
      </c>
      <c r="M22" s="79" t="s">
        <v>234</v>
      </c>
      <c r="N22" s="72" t="s">
        <v>266</v>
      </c>
      <c r="O22" s="77"/>
    </row>
    <row r="23" spans="1:15" ht="30.75" customHeight="1">
      <c r="A23" s="71">
        <v>19</v>
      </c>
      <c r="B23" s="72" t="s">
        <v>556</v>
      </c>
      <c r="C23" s="72" t="s">
        <v>557</v>
      </c>
      <c r="D23" s="73" t="s">
        <v>555</v>
      </c>
      <c r="E23" s="74" t="s">
        <v>548</v>
      </c>
      <c r="F23" s="75">
        <v>62</v>
      </c>
      <c r="G23" s="75">
        <v>31</v>
      </c>
      <c r="H23" s="78"/>
      <c r="I23" s="75">
        <v>73.5</v>
      </c>
      <c r="J23" s="75">
        <v>36.75</v>
      </c>
      <c r="K23" s="75">
        <v>67.75</v>
      </c>
      <c r="L23" s="72">
        <v>2</v>
      </c>
      <c r="M23" s="79" t="s">
        <v>234</v>
      </c>
      <c r="N23" s="72" t="s">
        <v>266</v>
      </c>
      <c r="O23" s="77"/>
    </row>
    <row r="24" spans="1:15" ht="30.75" customHeight="1">
      <c r="A24" s="71">
        <v>20</v>
      </c>
      <c r="B24" s="72" t="s">
        <v>558</v>
      </c>
      <c r="C24" s="72" t="s">
        <v>559</v>
      </c>
      <c r="D24" s="73" t="s">
        <v>555</v>
      </c>
      <c r="E24" s="74" t="s">
        <v>548</v>
      </c>
      <c r="F24" s="75">
        <v>61</v>
      </c>
      <c r="G24" s="75">
        <v>30.5</v>
      </c>
      <c r="H24" s="78"/>
      <c r="I24" s="75">
        <v>69.67</v>
      </c>
      <c r="J24" s="75">
        <v>34.840000000000003</v>
      </c>
      <c r="K24" s="75">
        <v>65.34</v>
      </c>
      <c r="L24" s="72">
        <v>3</v>
      </c>
      <c r="M24" s="79" t="s">
        <v>234</v>
      </c>
      <c r="N24" s="72" t="s">
        <v>266</v>
      </c>
      <c r="O24" s="77"/>
    </row>
    <row r="25" spans="1:15" ht="30.75" customHeight="1">
      <c r="A25" s="71">
        <v>21</v>
      </c>
      <c r="B25" s="72" t="s">
        <v>560</v>
      </c>
      <c r="C25" s="72" t="s">
        <v>561</v>
      </c>
      <c r="D25" s="73" t="s">
        <v>555</v>
      </c>
      <c r="E25" s="74" t="s">
        <v>548</v>
      </c>
      <c r="F25" s="75">
        <v>61</v>
      </c>
      <c r="G25" s="75">
        <v>30.5</v>
      </c>
      <c r="H25" s="78"/>
      <c r="I25" s="75">
        <v>69</v>
      </c>
      <c r="J25" s="75">
        <v>34.5</v>
      </c>
      <c r="K25" s="75">
        <v>65</v>
      </c>
      <c r="L25" s="72">
        <v>4</v>
      </c>
      <c r="M25" s="79" t="s">
        <v>234</v>
      </c>
      <c r="N25" s="72" t="s">
        <v>266</v>
      </c>
      <c r="O25" s="77"/>
    </row>
    <row r="26" spans="1:15" ht="30.75" customHeight="1">
      <c r="A26" s="71">
        <v>22</v>
      </c>
      <c r="B26" s="72" t="s">
        <v>562</v>
      </c>
      <c r="C26" s="72" t="s">
        <v>563</v>
      </c>
      <c r="D26" s="73" t="s">
        <v>555</v>
      </c>
      <c r="E26" s="74" t="s">
        <v>548</v>
      </c>
      <c r="F26" s="75">
        <v>60</v>
      </c>
      <c r="G26" s="75">
        <v>30</v>
      </c>
      <c r="H26" s="78" t="s">
        <v>528</v>
      </c>
      <c r="I26" s="75">
        <v>66.67</v>
      </c>
      <c r="J26" s="75">
        <v>33.340000000000003</v>
      </c>
      <c r="K26" s="75">
        <v>64.34</v>
      </c>
      <c r="L26" s="72">
        <v>5</v>
      </c>
      <c r="M26" s="79" t="s">
        <v>234</v>
      </c>
      <c r="N26" s="72" t="s">
        <v>266</v>
      </c>
      <c r="O26" s="77"/>
    </row>
    <row r="27" spans="1:15" ht="30.75" customHeight="1">
      <c r="A27" s="71">
        <v>23</v>
      </c>
      <c r="B27" s="72" t="s">
        <v>564</v>
      </c>
      <c r="C27" s="72" t="s">
        <v>565</v>
      </c>
      <c r="D27" s="73" t="s">
        <v>555</v>
      </c>
      <c r="E27" s="74" t="s">
        <v>548</v>
      </c>
      <c r="F27" s="75">
        <v>59</v>
      </c>
      <c r="G27" s="75">
        <v>29.5</v>
      </c>
      <c r="H27" s="78" t="s">
        <v>528</v>
      </c>
      <c r="I27" s="75">
        <v>64.33</v>
      </c>
      <c r="J27" s="75">
        <v>32.17</v>
      </c>
      <c r="K27" s="75">
        <v>62.67</v>
      </c>
      <c r="L27" s="72">
        <v>6</v>
      </c>
      <c r="M27" s="79" t="s">
        <v>234</v>
      </c>
      <c r="N27" s="72" t="s">
        <v>253</v>
      </c>
      <c r="O27" s="77"/>
    </row>
    <row r="28" spans="1:15" ht="30.75" customHeight="1">
      <c r="A28" s="71">
        <v>24</v>
      </c>
      <c r="B28" s="72" t="s">
        <v>566</v>
      </c>
      <c r="C28" s="72" t="s">
        <v>567</v>
      </c>
      <c r="D28" s="73" t="s">
        <v>555</v>
      </c>
      <c r="E28" s="74" t="s">
        <v>548</v>
      </c>
      <c r="F28" s="75">
        <v>59</v>
      </c>
      <c r="G28" s="75">
        <v>29.5</v>
      </c>
      <c r="H28" s="78" t="s">
        <v>528</v>
      </c>
      <c r="I28" s="75">
        <v>62</v>
      </c>
      <c r="J28" s="75">
        <v>31</v>
      </c>
      <c r="K28" s="75">
        <v>61.5</v>
      </c>
      <c r="L28" s="72">
        <v>7</v>
      </c>
      <c r="M28" s="79" t="s">
        <v>234</v>
      </c>
      <c r="N28" s="72" t="s">
        <v>253</v>
      </c>
      <c r="O28" s="77"/>
    </row>
    <row r="29" spans="1:15" ht="30.75" customHeight="1">
      <c r="A29" s="71">
        <v>25</v>
      </c>
      <c r="B29" s="72" t="s">
        <v>568</v>
      </c>
      <c r="C29" s="72" t="s">
        <v>569</v>
      </c>
      <c r="D29" s="73" t="s">
        <v>555</v>
      </c>
      <c r="E29" s="74" t="s">
        <v>548</v>
      </c>
      <c r="F29" s="75">
        <v>61</v>
      </c>
      <c r="G29" s="75">
        <v>30.5</v>
      </c>
      <c r="H29" s="78"/>
      <c r="I29" s="75">
        <v>61.33</v>
      </c>
      <c r="J29" s="75">
        <v>30.67</v>
      </c>
      <c r="K29" s="75">
        <v>61.17</v>
      </c>
      <c r="L29" s="72">
        <v>8</v>
      </c>
      <c r="M29" s="79" t="s">
        <v>234</v>
      </c>
      <c r="N29" s="72" t="s">
        <v>253</v>
      </c>
      <c r="O29" s="77"/>
    </row>
    <row r="30" spans="1:15" ht="30.75" customHeight="1">
      <c r="A30" s="71">
        <v>26</v>
      </c>
      <c r="B30" s="72" t="s">
        <v>570</v>
      </c>
      <c r="C30" s="72" t="s">
        <v>571</v>
      </c>
      <c r="D30" s="73" t="s">
        <v>572</v>
      </c>
      <c r="E30" s="74" t="s">
        <v>548</v>
      </c>
      <c r="F30" s="75">
        <v>55</v>
      </c>
      <c r="G30" s="75">
        <v>27.5</v>
      </c>
      <c r="H30" s="78" t="s">
        <v>528</v>
      </c>
      <c r="I30" s="75">
        <v>76.67</v>
      </c>
      <c r="J30" s="75">
        <v>38.340000000000003</v>
      </c>
      <c r="K30" s="75">
        <v>66.84</v>
      </c>
      <c r="L30" s="72">
        <v>1</v>
      </c>
      <c r="M30" s="79" t="s">
        <v>234</v>
      </c>
      <c r="N30" s="72" t="s">
        <v>266</v>
      </c>
      <c r="O30" s="77"/>
    </row>
    <row r="31" spans="1:15" ht="30.75" customHeight="1">
      <c r="A31" s="71">
        <v>27</v>
      </c>
      <c r="B31" s="72" t="s">
        <v>573</v>
      </c>
      <c r="C31" s="72" t="s">
        <v>574</v>
      </c>
      <c r="D31" s="73" t="s">
        <v>572</v>
      </c>
      <c r="E31" s="74" t="s">
        <v>548</v>
      </c>
      <c r="F31" s="75">
        <v>54</v>
      </c>
      <c r="G31" s="75">
        <v>27</v>
      </c>
      <c r="H31" s="78" t="s">
        <v>528</v>
      </c>
      <c r="I31" s="75">
        <v>77</v>
      </c>
      <c r="J31" s="75">
        <v>38.5</v>
      </c>
      <c r="K31" s="75">
        <v>66.5</v>
      </c>
      <c r="L31" s="72">
        <v>2</v>
      </c>
      <c r="M31" s="79" t="s">
        <v>234</v>
      </c>
      <c r="N31" s="72" t="s">
        <v>266</v>
      </c>
      <c r="O31" s="77"/>
    </row>
    <row r="32" spans="1:15" ht="30.75" customHeight="1">
      <c r="A32" s="71">
        <v>28</v>
      </c>
      <c r="B32" s="72" t="s">
        <v>575</v>
      </c>
      <c r="C32" s="72" t="s">
        <v>576</v>
      </c>
      <c r="D32" s="73" t="s">
        <v>572</v>
      </c>
      <c r="E32" s="74" t="s">
        <v>548</v>
      </c>
      <c r="F32" s="75">
        <v>65</v>
      </c>
      <c r="G32" s="75">
        <v>32.5</v>
      </c>
      <c r="H32" s="78"/>
      <c r="I32" s="75">
        <v>67.33</v>
      </c>
      <c r="J32" s="75">
        <v>33.67</v>
      </c>
      <c r="K32" s="75">
        <v>66.17</v>
      </c>
      <c r="L32" s="72">
        <v>3</v>
      </c>
      <c r="M32" s="79" t="s">
        <v>234</v>
      </c>
      <c r="N32" s="72" t="s">
        <v>266</v>
      </c>
      <c r="O32" s="77"/>
    </row>
    <row r="33" spans="1:15" ht="30.75" customHeight="1">
      <c r="A33" s="71">
        <v>29</v>
      </c>
      <c r="B33" s="72" t="s">
        <v>577</v>
      </c>
      <c r="C33" s="72" t="s">
        <v>578</v>
      </c>
      <c r="D33" s="73" t="s">
        <v>572</v>
      </c>
      <c r="E33" s="74" t="s">
        <v>548</v>
      </c>
      <c r="F33" s="75">
        <v>50</v>
      </c>
      <c r="G33" s="75">
        <v>25</v>
      </c>
      <c r="H33" s="78"/>
      <c r="I33" s="75">
        <v>76.33</v>
      </c>
      <c r="J33" s="75">
        <v>38.17</v>
      </c>
      <c r="K33" s="75">
        <v>63.17</v>
      </c>
      <c r="L33" s="72">
        <v>4</v>
      </c>
      <c r="M33" s="79" t="s">
        <v>234</v>
      </c>
      <c r="N33" s="72" t="s">
        <v>266</v>
      </c>
      <c r="O33" s="77"/>
    </row>
    <row r="34" spans="1:15" ht="30.75" customHeight="1">
      <c r="A34" s="71">
        <v>30</v>
      </c>
      <c r="B34" s="72" t="s">
        <v>579</v>
      </c>
      <c r="C34" s="72" t="s">
        <v>580</v>
      </c>
      <c r="D34" s="73" t="s">
        <v>572</v>
      </c>
      <c r="E34" s="74" t="s">
        <v>548</v>
      </c>
      <c r="F34" s="75">
        <v>56</v>
      </c>
      <c r="G34" s="75">
        <v>28</v>
      </c>
      <c r="H34" s="78"/>
      <c r="I34" s="75">
        <v>69</v>
      </c>
      <c r="J34" s="75">
        <v>34.5</v>
      </c>
      <c r="K34" s="75">
        <v>62.5</v>
      </c>
      <c r="L34" s="72">
        <v>5</v>
      </c>
      <c r="M34" s="79" t="s">
        <v>234</v>
      </c>
      <c r="N34" s="72" t="s">
        <v>266</v>
      </c>
      <c r="O34" s="77"/>
    </row>
    <row r="35" spans="1:15" ht="30.75" customHeight="1">
      <c r="A35" s="71">
        <v>31</v>
      </c>
      <c r="B35" s="72" t="s">
        <v>581</v>
      </c>
      <c r="C35" s="72" t="s">
        <v>582</v>
      </c>
      <c r="D35" s="73" t="s">
        <v>572</v>
      </c>
      <c r="E35" s="74" t="s">
        <v>548</v>
      </c>
      <c r="F35" s="75">
        <v>52</v>
      </c>
      <c r="G35" s="75">
        <v>26</v>
      </c>
      <c r="H35" s="78" t="s">
        <v>528</v>
      </c>
      <c r="I35" s="75">
        <v>70</v>
      </c>
      <c r="J35" s="75">
        <v>35</v>
      </c>
      <c r="K35" s="75">
        <v>62</v>
      </c>
      <c r="L35" s="72">
        <v>6</v>
      </c>
      <c r="M35" s="79" t="s">
        <v>234</v>
      </c>
      <c r="N35" s="72" t="s">
        <v>253</v>
      </c>
      <c r="O35" s="77"/>
    </row>
    <row r="36" spans="1:15" ht="30.75" customHeight="1">
      <c r="A36" s="71">
        <v>32</v>
      </c>
      <c r="B36" s="72" t="s">
        <v>583</v>
      </c>
      <c r="C36" s="72" t="s">
        <v>584</v>
      </c>
      <c r="D36" s="73" t="s">
        <v>572</v>
      </c>
      <c r="E36" s="74" t="s">
        <v>548</v>
      </c>
      <c r="F36" s="75">
        <v>51</v>
      </c>
      <c r="G36" s="75">
        <v>25.5</v>
      </c>
      <c r="H36" s="78"/>
      <c r="I36" s="75">
        <v>70.33</v>
      </c>
      <c r="J36" s="75">
        <v>35.17</v>
      </c>
      <c r="K36" s="75">
        <v>60.67</v>
      </c>
      <c r="L36" s="72">
        <v>7</v>
      </c>
      <c r="M36" s="79" t="s">
        <v>234</v>
      </c>
      <c r="N36" s="72" t="s">
        <v>253</v>
      </c>
      <c r="O36" s="77"/>
    </row>
    <row r="37" spans="1:15" ht="30.75" customHeight="1">
      <c r="A37" s="71">
        <v>33</v>
      </c>
      <c r="B37" s="72" t="s">
        <v>585</v>
      </c>
      <c r="C37" s="72" t="s">
        <v>586</v>
      </c>
      <c r="D37" s="73" t="s">
        <v>572</v>
      </c>
      <c r="E37" s="74" t="s">
        <v>548</v>
      </c>
      <c r="F37" s="75">
        <v>49</v>
      </c>
      <c r="G37" s="75">
        <v>24.5</v>
      </c>
      <c r="H37" s="78"/>
      <c r="I37" s="75">
        <v>68.33</v>
      </c>
      <c r="J37" s="75">
        <v>34.17</v>
      </c>
      <c r="K37" s="75">
        <v>58.67</v>
      </c>
      <c r="L37" s="72">
        <v>8</v>
      </c>
      <c r="M37" s="79" t="s">
        <v>234</v>
      </c>
      <c r="N37" s="72" t="s">
        <v>253</v>
      </c>
      <c r="O37" s="77"/>
    </row>
    <row r="38" spans="1:15" ht="30.75" customHeight="1">
      <c r="A38" s="71">
        <v>34</v>
      </c>
      <c r="B38" s="72" t="s">
        <v>587</v>
      </c>
      <c r="C38" s="72" t="s">
        <v>588</v>
      </c>
      <c r="D38" s="73" t="s">
        <v>589</v>
      </c>
      <c r="E38" s="74" t="s">
        <v>548</v>
      </c>
      <c r="F38" s="75">
        <v>58</v>
      </c>
      <c r="G38" s="75">
        <v>29</v>
      </c>
      <c r="H38" s="78"/>
      <c r="I38" s="75">
        <v>71.67</v>
      </c>
      <c r="J38" s="75">
        <v>35.840000000000003</v>
      </c>
      <c r="K38" s="75">
        <v>64.84</v>
      </c>
      <c r="L38" s="72">
        <v>1</v>
      </c>
      <c r="M38" s="79" t="s">
        <v>234</v>
      </c>
      <c r="N38" s="72" t="s">
        <v>266</v>
      </c>
      <c r="O38" s="77"/>
    </row>
    <row r="39" spans="1:15" ht="30.75" customHeight="1">
      <c r="A39" s="71">
        <v>35</v>
      </c>
      <c r="B39" s="72" t="s">
        <v>590</v>
      </c>
      <c r="C39" s="72" t="s">
        <v>591</v>
      </c>
      <c r="D39" s="73" t="s">
        <v>589</v>
      </c>
      <c r="E39" s="74" t="s">
        <v>548</v>
      </c>
      <c r="F39" s="75">
        <v>55</v>
      </c>
      <c r="G39" s="75">
        <v>27.5</v>
      </c>
      <c r="H39" s="78"/>
      <c r="I39" s="75">
        <v>73.33</v>
      </c>
      <c r="J39" s="75">
        <v>36.67</v>
      </c>
      <c r="K39" s="75">
        <v>64.17</v>
      </c>
      <c r="L39" s="72">
        <v>2</v>
      </c>
      <c r="M39" s="79" t="s">
        <v>234</v>
      </c>
      <c r="N39" s="72" t="s">
        <v>266</v>
      </c>
      <c r="O39" s="77"/>
    </row>
    <row r="40" spans="1:15" ht="30.75" customHeight="1">
      <c r="A40" s="71">
        <v>36</v>
      </c>
      <c r="B40" s="72" t="s">
        <v>592</v>
      </c>
      <c r="C40" s="72" t="s">
        <v>593</v>
      </c>
      <c r="D40" s="73" t="s">
        <v>589</v>
      </c>
      <c r="E40" s="74" t="s">
        <v>548</v>
      </c>
      <c r="F40" s="75">
        <v>56</v>
      </c>
      <c r="G40" s="75">
        <v>28</v>
      </c>
      <c r="H40" s="78" t="s">
        <v>528</v>
      </c>
      <c r="I40" s="75">
        <v>69</v>
      </c>
      <c r="J40" s="75">
        <v>34.5</v>
      </c>
      <c r="K40" s="75">
        <v>63.5</v>
      </c>
      <c r="L40" s="72">
        <v>3</v>
      </c>
      <c r="M40" s="79" t="s">
        <v>234</v>
      </c>
      <c r="N40" s="72" t="s">
        <v>266</v>
      </c>
      <c r="O40" s="77"/>
    </row>
    <row r="41" spans="1:15" ht="30.75" customHeight="1">
      <c r="A41" s="71">
        <v>37</v>
      </c>
      <c r="B41" s="72" t="s">
        <v>594</v>
      </c>
      <c r="C41" s="72" t="s">
        <v>595</v>
      </c>
      <c r="D41" s="73" t="s">
        <v>589</v>
      </c>
      <c r="E41" s="74" t="s">
        <v>548</v>
      </c>
      <c r="F41" s="75">
        <v>46</v>
      </c>
      <c r="G41" s="75">
        <v>23</v>
      </c>
      <c r="H41" s="78"/>
      <c r="I41" s="75">
        <v>74.33</v>
      </c>
      <c r="J41" s="75">
        <v>37.17</v>
      </c>
      <c r="K41" s="75">
        <v>60.17</v>
      </c>
      <c r="L41" s="72">
        <v>4</v>
      </c>
      <c r="M41" s="79" t="s">
        <v>234</v>
      </c>
      <c r="N41" s="72" t="s">
        <v>266</v>
      </c>
      <c r="O41" s="77"/>
    </row>
    <row r="42" spans="1:15" ht="30.75" customHeight="1">
      <c r="A42" s="71">
        <v>38</v>
      </c>
      <c r="B42" s="72" t="s">
        <v>596</v>
      </c>
      <c r="C42" s="72" t="s">
        <v>597</v>
      </c>
      <c r="D42" s="73" t="s">
        <v>589</v>
      </c>
      <c r="E42" s="74" t="s">
        <v>548</v>
      </c>
      <c r="F42" s="75">
        <v>51</v>
      </c>
      <c r="G42" s="75">
        <v>25.5</v>
      </c>
      <c r="H42" s="78" t="s">
        <v>528</v>
      </c>
      <c r="I42" s="75">
        <v>63.33</v>
      </c>
      <c r="J42" s="75">
        <v>31.67</v>
      </c>
      <c r="K42" s="75">
        <v>58.17</v>
      </c>
      <c r="L42" s="72">
        <v>5</v>
      </c>
      <c r="M42" s="79" t="s">
        <v>234</v>
      </c>
      <c r="N42" s="72" t="s">
        <v>253</v>
      </c>
      <c r="O42" s="77"/>
    </row>
    <row r="43" spans="1:15" ht="30.75" customHeight="1">
      <c r="A43" s="71">
        <v>39</v>
      </c>
      <c r="B43" s="72" t="s">
        <v>598</v>
      </c>
      <c r="C43" s="72" t="s">
        <v>599</v>
      </c>
      <c r="D43" s="73" t="s">
        <v>589</v>
      </c>
      <c r="E43" s="74" t="s">
        <v>548</v>
      </c>
      <c r="F43" s="75">
        <v>43</v>
      </c>
      <c r="G43" s="75">
        <v>21.5</v>
      </c>
      <c r="H43" s="78" t="s">
        <v>528</v>
      </c>
      <c r="I43" s="75">
        <v>68.33</v>
      </c>
      <c r="J43" s="75">
        <v>34.17</v>
      </c>
      <c r="K43" s="75">
        <v>56.67</v>
      </c>
      <c r="L43" s="72">
        <v>6</v>
      </c>
      <c r="M43" s="79" t="s">
        <v>234</v>
      </c>
      <c r="N43" s="72" t="s">
        <v>253</v>
      </c>
      <c r="O43" s="77"/>
    </row>
    <row r="44" spans="1:15" ht="30.75" customHeight="1">
      <c r="A44" s="71">
        <v>40</v>
      </c>
      <c r="B44" s="72" t="s">
        <v>600</v>
      </c>
      <c r="C44" s="72" t="s">
        <v>601</v>
      </c>
      <c r="D44" s="73" t="s">
        <v>602</v>
      </c>
      <c r="E44" s="74" t="s">
        <v>548</v>
      </c>
      <c r="F44" s="75">
        <v>66</v>
      </c>
      <c r="G44" s="75">
        <v>33</v>
      </c>
      <c r="H44" s="78"/>
      <c r="I44" s="75">
        <v>75.67</v>
      </c>
      <c r="J44" s="75">
        <v>37.840000000000003</v>
      </c>
      <c r="K44" s="75">
        <v>70.84</v>
      </c>
      <c r="L44" s="72">
        <v>1</v>
      </c>
      <c r="M44" s="79" t="s">
        <v>234</v>
      </c>
      <c r="N44" s="72" t="s">
        <v>266</v>
      </c>
      <c r="O44" s="77"/>
    </row>
    <row r="45" spans="1:15" ht="30.75" customHeight="1">
      <c r="A45" s="71">
        <v>41</v>
      </c>
      <c r="B45" s="72" t="s">
        <v>603</v>
      </c>
      <c r="C45" s="72" t="s">
        <v>604</v>
      </c>
      <c r="D45" s="73" t="s">
        <v>602</v>
      </c>
      <c r="E45" s="74" t="s">
        <v>548</v>
      </c>
      <c r="F45" s="75">
        <v>67</v>
      </c>
      <c r="G45" s="75">
        <v>33.5</v>
      </c>
      <c r="H45" s="78"/>
      <c r="I45" s="75">
        <v>70</v>
      </c>
      <c r="J45" s="75">
        <v>35</v>
      </c>
      <c r="K45" s="75">
        <v>68.5</v>
      </c>
      <c r="L45" s="72">
        <v>2</v>
      </c>
      <c r="M45" s="79" t="s">
        <v>234</v>
      </c>
      <c r="N45" s="72" t="s">
        <v>266</v>
      </c>
      <c r="O45" s="77"/>
    </row>
    <row r="46" spans="1:15" ht="30.75" customHeight="1">
      <c r="A46" s="71">
        <v>42</v>
      </c>
      <c r="B46" s="72" t="s">
        <v>605</v>
      </c>
      <c r="C46" s="72" t="s">
        <v>606</v>
      </c>
      <c r="D46" s="73" t="s">
        <v>602</v>
      </c>
      <c r="E46" s="74" t="s">
        <v>548</v>
      </c>
      <c r="F46" s="75">
        <v>56</v>
      </c>
      <c r="G46" s="75">
        <v>28</v>
      </c>
      <c r="H46" s="78" t="s">
        <v>528</v>
      </c>
      <c r="I46" s="75">
        <v>77</v>
      </c>
      <c r="J46" s="75">
        <v>38.5</v>
      </c>
      <c r="K46" s="75">
        <v>67.5</v>
      </c>
      <c r="L46" s="72">
        <v>3</v>
      </c>
      <c r="M46" s="79" t="s">
        <v>234</v>
      </c>
      <c r="N46" s="72" t="s">
        <v>266</v>
      </c>
      <c r="O46" s="77"/>
    </row>
    <row r="47" spans="1:15" ht="30.75" customHeight="1">
      <c r="A47" s="71">
        <v>43</v>
      </c>
      <c r="B47" s="72" t="s">
        <v>607</v>
      </c>
      <c r="C47" s="72" t="s">
        <v>608</v>
      </c>
      <c r="D47" s="73" t="s">
        <v>602</v>
      </c>
      <c r="E47" s="74" t="s">
        <v>548</v>
      </c>
      <c r="F47" s="75">
        <v>63</v>
      </c>
      <c r="G47" s="75">
        <v>31.5</v>
      </c>
      <c r="H47" s="78"/>
      <c r="I47" s="75">
        <v>68</v>
      </c>
      <c r="J47" s="75">
        <v>34</v>
      </c>
      <c r="K47" s="75">
        <v>65.5</v>
      </c>
      <c r="L47" s="72">
        <v>4</v>
      </c>
      <c r="M47" s="79" t="s">
        <v>234</v>
      </c>
      <c r="N47" s="72" t="s">
        <v>266</v>
      </c>
      <c r="O47" s="77"/>
    </row>
    <row r="48" spans="1:15" ht="30.75" customHeight="1">
      <c r="A48" s="71">
        <v>44</v>
      </c>
      <c r="B48" s="72" t="s">
        <v>609</v>
      </c>
      <c r="C48" s="72" t="s">
        <v>610</v>
      </c>
      <c r="D48" s="73" t="s">
        <v>602</v>
      </c>
      <c r="E48" s="74" t="s">
        <v>548</v>
      </c>
      <c r="F48" s="75">
        <v>62</v>
      </c>
      <c r="G48" s="75">
        <v>31</v>
      </c>
      <c r="H48" s="78" t="s">
        <v>528</v>
      </c>
      <c r="I48" s="75">
        <v>66.67</v>
      </c>
      <c r="J48" s="75">
        <v>33.340000000000003</v>
      </c>
      <c r="K48" s="75">
        <v>65.34</v>
      </c>
      <c r="L48" s="72">
        <v>5</v>
      </c>
      <c r="M48" s="79" t="s">
        <v>234</v>
      </c>
      <c r="N48" s="72" t="s">
        <v>266</v>
      </c>
      <c r="O48" s="77"/>
    </row>
    <row r="49" spans="1:15" ht="30.75" customHeight="1">
      <c r="A49" s="71">
        <v>45</v>
      </c>
      <c r="B49" s="72" t="s">
        <v>611</v>
      </c>
      <c r="C49" s="72" t="s">
        <v>612</v>
      </c>
      <c r="D49" s="73" t="s">
        <v>602</v>
      </c>
      <c r="E49" s="74" t="s">
        <v>548</v>
      </c>
      <c r="F49" s="75">
        <v>60</v>
      </c>
      <c r="G49" s="75">
        <v>30</v>
      </c>
      <c r="H49" s="78"/>
      <c r="I49" s="75">
        <v>69</v>
      </c>
      <c r="J49" s="75">
        <v>34.5</v>
      </c>
      <c r="K49" s="75">
        <v>64.5</v>
      </c>
      <c r="L49" s="72">
        <v>6</v>
      </c>
      <c r="M49" s="79" t="s">
        <v>234</v>
      </c>
      <c r="N49" s="72" t="s">
        <v>266</v>
      </c>
      <c r="O49" s="77"/>
    </row>
    <row r="50" spans="1:15" ht="30.75" customHeight="1">
      <c r="A50" s="71">
        <v>46</v>
      </c>
      <c r="B50" s="72" t="s">
        <v>613</v>
      </c>
      <c r="C50" s="72" t="s">
        <v>614</v>
      </c>
      <c r="D50" s="73" t="s">
        <v>602</v>
      </c>
      <c r="E50" s="74" t="s">
        <v>548</v>
      </c>
      <c r="F50" s="75">
        <v>64</v>
      </c>
      <c r="G50" s="75">
        <v>32</v>
      </c>
      <c r="H50" s="78" t="s">
        <v>528</v>
      </c>
      <c r="I50" s="75">
        <v>59.67</v>
      </c>
      <c r="J50" s="75">
        <v>29.84</v>
      </c>
      <c r="K50" s="75">
        <v>62.84</v>
      </c>
      <c r="L50" s="72">
        <v>7</v>
      </c>
      <c r="M50" s="79" t="s">
        <v>234</v>
      </c>
      <c r="N50" s="72" t="s">
        <v>266</v>
      </c>
      <c r="O50" s="77"/>
    </row>
    <row r="51" spans="1:15" ht="30.75" customHeight="1">
      <c r="A51" s="71">
        <v>47</v>
      </c>
      <c r="B51" s="72" t="s">
        <v>615</v>
      </c>
      <c r="C51" s="72" t="s">
        <v>616</v>
      </c>
      <c r="D51" s="73" t="s">
        <v>602</v>
      </c>
      <c r="E51" s="74" t="s">
        <v>548</v>
      </c>
      <c r="F51" s="75">
        <v>64</v>
      </c>
      <c r="G51" s="75">
        <v>32</v>
      </c>
      <c r="H51" s="78"/>
      <c r="I51" s="75">
        <v>61.67</v>
      </c>
      <c r="J51" s="75">
        <v>30.84</v>
      </c>
      <c r="K51" s="75">
        <v>62.84</v>
      </c>
      <c r="L51" s="72">
        <v>7</v>
      </c>
      <c r="M51" s="79" t="s">
        <v>234</v>
      </c>
      <c r="N51" s="72" t="s">
        <v>266</v>
      </c>
      <c r="O51" s="77"/>
    </row>
    <row r="52" spans="1:15" ht="30.75" customHeight="1">
      <c r="A52" s="71">
        <v>48</v>
      </c>
      <c r="B52" s="72" t="s">
        <v>617</v>
      </c>
      <c r="C52" s="72" t="s">
        <v>618</v>
      </c>
      <c r="D52" s="73" t="s">
        <v>602</v>
      </c>
      <c r="E52" s="74" t="s">
        <v>548</v>
      </c>
      <c r="F52" s="75">
        <v>53</v>
      </c>
      <c r="G52" s="75">
        <v>26.5</v>
      </c>
      <c r="H52" s="78" t="s">
        <v>528</v>
      </c>
      <c r="I52" s="75">
        <v>70.33</v>
      </c>
      <c r="J52" s="75">
        <v>35.17</v>
      </c>
      <c r="K52" s="75">
        <v>62.67</v>
      </c>
      <c r="L52" s="72">
        <v>9</v>
      </c>
      <c r="M52" s="79" t="s">
        <v>234</v>
      </c>
      <c r="N52" s="72" t="s">
        <v>253</v>
      </c>
      <c r="O52" s="77"/>
    </row>
    <row r="53" spans="1:15" ht="30.75" customHeight="1">
      <c r="A53" s="71">
        <v>49</v>
      </c>
      <c r="B53" s="72" t="s">
        <v>619</v>
      </c>
      <c r="C53" s="72" t="s">
        <v>620</v>
      </c>
      <c r="D53" s="73" t="s">
        <v>602</v>
      </c>
      <c r="E53" s="74" t="s">
        <v>548</v>
      </c>
      <c r="F53" s="75">
        <v>55</v>
      </c>
      <c r="G53" s="75">
        <v>27.5</v>
      </c>
      <c r="H53" s="78"/>
      <c r="I53" s="75">
        <v>68.33</v>
      </c>
      <c r="J53" s="75">
        <v>34.17</v>
      </c>
      <c r="K53" s="75">
        <v>61.67</v>
      </c>
      <c r="L53" s="72">
        <v>10</v>
      </c>
      <c r="M53" s="79" t="s">
        <v>234</v>
      </c>
      <c r="N53" s="72" t="s">
        <v>253</v>
      </c>
      <c r="O53" s="77"/>
    </row>
    <row r="54" spans="1:15" ht="30.75" customHeight="1">
      <c r="A54" s="71">
        <v>50</v>
      </c>
      <c r="B54" s="72" t="s">
        <v>621</v>
      </c>
      <c r="C54" s="72" t="s">
        <v>622</v>
      </c>
      <c r="D54" s="73" t="s">
        <v>602</v>
      </c>
      <c r="E54" s="74" t="s">
        <v>548</v>
      </c>
      <c r="F54" s="75">
        <v>62</v>
      </c>
      <c r="G54" s="75">
        <v>31</v>
      </c>
      <c r="H54" s="78"/>
      <c r="I54" s="75">
        <v>56.67</v>
      </c>
      <c r="J54" s="75">
        <v>28.34</v>
      </c>
      <c r="K54" s="75">
        <v>59.34</v>
      </c>
      <c r="L54" s="72">
        <v>11</v>
      </c>
      <c r="M54" s="79" t="s">
        <v>234</v>
      </c>
      <c r="N54" s="72" t="s">
        <v>253</v>
      </c>
      <c r="O54" s="77"/>
    </row>
    <row r="55" spans="1:15" ht="30.75" customHeight="1">
      <c r="A55" s="71">
        <v>51</v>
      </c>
      <c r="B55" s="72" t="s">
        <v>623</v>
      </c>
      <c r="C55" s="72" t="s">
        <v>624</v>
      </c>
      <c r="D55" s="73" t="s">
        <v>602</v>
      </c>
      <c r="E55" s="74" t="s">
        <v>548</v>
      </c>
      <c r="F55" s="75">
        <v>60</v>
      </c>
      <c r="G55" s="75">
        <v>30</v>
      </c>
      <c r="H55" s="78"/>
      <c r="I55" s="75">
        <v>58</v>
      </c>
      <c r="J55" s="75">
        <v>29</v>
      </c>
      <c r="K55" s="75">
        <v>59</v>
      </c>
      <c r="L55" s="72">
        <v>12</v>
      </c>
      <c r="M55" s="79" t="s">
        <v>234</v>
      </c>
      <c r="N55" s="72" t="s">
        <v>253</v>
      </c>
      <c r="O55" s="77"/>
    </row>
    <row r="56" spans="1:15" ht="30.75" customHeight="1">
      <c r="A56" s="71">
        <v>52</v>
      </c>
      <c r="B56" s="72" t="s">
        <v>625</v>
      </c>
      <c r="C56" s="72" t="s">
        <v>626</v>
      </c>
      <c r="D56" s="73" t="s">
        <v>602</v>
      </c>
      <c r="E56" s="74" t="s">
        <v>548</v>
      </c>
      <c r="F56" s="75">
        <v>56</v>
      </c>
      <c r="G56" s="75">
        <v>28</v>
      </c>
      <c r="H56" s="78"/>
      <c r="I56" s="75" t="s">
        <v>260</v>
      </c>
      <c r="J56" s="75" t="s">
        <v>260</v>
      </c>
      <c r="K56" s="75">
        <v>28</v>
      </c>
      <c r="L56" s="72">
        <v>13</v>
      </c>
      <c r="M56" s="79" t="s">
        <v>234</v>
      </c>
      <c r="N56" s="72" t="s">
        <v>253</v>
      </c>
      <c r="O56" s="77"/>
    </row>
    <row r="57" spans="1:15" ht="30.75" customHeight="1">
      <c r="A57" s="71">
        <v>53</v>
      </c>
      <c r="B57" s="72" t="s">
        <v>627</v>
      </c>
      <c r="C57" s="72" t="s">
        <v>628</v>
      </c>
      <c r="D57" s="73" t="s">
        <v>629</v>
      </c>
      <c r="E57" s="74" t="s">
        <v>548</v>
      </c>
      <c r="F57" s="75">
        <v>71</v>
      </c>
      <c r="G57" s="75">
        <v>35.5</v>
      </c>
      <c r="H57" s="78"/>
      <c r="I57" s="75">
        <v>80</v>
      </c>
      <c r="J57" s="75">
        <v>40</v>
      </c>
      <c r="K57" s="75">
        <v>75.5</v>
      </c>
      <c r="L57" s="72">
        <v>1</v>
      </c>
      <c r="M57" s="79" t="s">
        <v>234</v>
      </c>
      <c r="N57" s="72" t="s">
        <v>266</v>
      </c>
      <c r="O57" s="77"/>
    </row>
    <row r="58" spans="1:15" ht="30.75" customHeight="1">
      <c r="A58" s="71">
        <v>54</v>
      </c>
      <c r="B58" s="72" t="s">
        <v>630</v>
      </c>
      <c r="C58" s="72" t="s">
        <v>631</v>
      </c>
      <c r="D58" s="73" t="s">
        <v>629</v>
      </c>
      <c r="E58" s="74" t="s">
        <v>548</v>
      </c>
      <c r="F58" s="75">
        <v>64</v>
      </c>
      <c r="G58" s="75">
        <v>32</v>
      </c>
      <c r="H58" s="78" t="s">
        <v>528</v>
      </c>
      <c r="I58" s="75">
        <v>71</v>
      </c>
      <c r="J58" s="75">
        <v>35.5</v>
      </c>
      <c r="K58" s="75">
        <v>68.5</v>
      </c>
      <c r="L58" s="72">
        <v>2</v>
      </c>
      <c r="M58" s="79" t="s">
        <v>234</v>
      </c>
      <c r="N58" s="72" t="s">
        <v>266</v>
      </c>
      <c r="O58" s="77"/>
    </row>
    <row r="59" spans="1:15" ht="30.75" customHeight="1">
      <c r="A59" s="71">
        <v>55</v>
      </c>
      <c r="B59" s="72" t="s">
        <v>632</v>
      </c>
      <c r="C59" s="72" t="s">
        <v>633</v>
      </c>
      <c r="D59" s="73" t="s">
        <v>629</v>
      </c>
      <c r="E59" s="74" t="s">
        <v>548</v>
      </c>
      <c r="F59" s="75">
        <v>54</v>
      </c>
      <c r="G59" s="75">
        <v>27</v>
      </c>
      <c r="H59" s="78"/>
      <c r="I59" s="75">
        <v>76.33</v>
      </c>
      <c r="J59" s="75">
        <v>38.17</v>
      </c>
      <c r="K59" s="75">
        <v>65.17</v>
      </c>
      <c r="L59" s="72">
        <v>3</v>
      </c>
      <c r="M59" s="79" t="s">
        <v>234</v>
      </c>
      <c r="N59" s="72" t="s">
        <v>266</v>
      </c>
      <c r="O59" s="77"/>
    </row>
    <row r="60" spans="1:15" ht="30.75" customHeight="1">
      <c r="A60" s="71">
        <v>56</v>
      </c>
      <c r="B60" s="72" t="s">
        <v>634</v>
      </c>
      <c r="C60" s="72" t="s">
        <v>635</v>
      </c>
      <c r="D60" s="73" t="s">
        <v>629</v>
      </c>
      <c r="E60" s="74" t="s">
        <v>548</v>
      </c>
      <c r="F60" s="75">
        <v>61</v>
      </c>
      <c r="G60" s="75">
        <v>30.5</v>
      </c>
      <c r="H60" s="78"/>
      <c r="I60" s="75">
        <v>65.33</v>
      </c>
      <c r="J60" s="75">
        <v>32.67</v>
      </c>
      <c r="K60" s="75">
        <v>63.17</v>
      </c>
      <c r="L60" s="72">
        <v>4</v>
      </c>
      <c r="M60" s="79" t="s">
        <v>234</v>
      </c>
      <c r="N60" s="72" t="s">
        <v>266</v>
      </c>
      <c r="O60" s="77"/>
    </row>
    <row r="61" spans="1:15" ht="30.75" customHeight="1">
      <c r="A61" s="71">
        <v>57</v>
      </c>
      <c r="B61" s="72" t="s">
        <v>636</v>
      </c>
      <c r="C61" s="72" t="s">
        <v>637</v>
      </c>
      <c r="D61" s="73" t="s">
        <v>629</v>
      </c>
      <c r="E61" s="74" t="s">
        <v>548</v>
      </c>
      <c r="F61" s="75">
        <v>48</v>
      </c>
      <c r="G61" s="75">
        <v>24</v>
      </c>
      <c r="H61" s="78"/>
      <c r="I61" s="75">
        <v>75.67</v>
      </c>
      <c r="J61" s="75">
        <v>37.840000000000003</v>
      </c>
      <c r="K61" s="75">
        <v>61.84</v>
      </c>
      <c r="L61" s="72">
        <v>5</v>
      </c>
      <c r="M61" s="79" t="s">
        <v>234</v>
      </c>
      <c r="N61" s="72" t="s">
        <v>266</v>
      </c>
      <c r="O61" s="77"/>
    </row>
    <row r="62" spans="1:15" ht="30.75" customHeight="1">
      <c r="A62" s="71">
        <v>58</v>
      </c>
      <c r="B62" s="72" t="s">
        <v>638</v>
      </c>
      <c r="C62" s="72" t="s">
        <v>639</v>
      </c>
      <c r="D62" s="73" t="s">
        <v>629</v>
      </c>
      <c r="E62" s="74" t="s">
        <v>548</v>
      </c>
      <c r="F62" s="75">
        <v>51</v>
      </c>
      <c r="G62" s="75">
        <v>25.5</v>
      </c>
      <c r="H62" s="78"/>
      <c r="I62" s="75">
        <v>70</v>
      </c>
      <c r="J62" s="75">
        <v>35</v>
      </c>
      <c r="K62" s="75">
        <v>60.5</v>
      </c>
      <c r="L62" s="72">
        <v>6</v>
      </c>
      <c r="M62" s="79" t="s">
        <v>234</v>
      </c>
      <c r="N62" s="72" t="s">
        <v>266</v>
      </c>
      <c r="O62" s="77"/>
    </row>
    <row r="63" spans="1:15" ht="30.75" customHeight="1">
      <c r="A63" s="71">
        <v>59</v>
      </c>
      <c r="B63" s="72" t="s">
        <v>640</v>
      </c>
      <c r="C63" s="72" t="s">
        <v>641</v>
      </c>
      <c r="D63" s="73" t="s">
        <v>629</v>
      </c>
      <c r="E63" s="74" t="s">
        <v>548</v>
      </c>
      <c r="F63" s="75">
        <v>46</v>
      </c>
      <c r="G63" s="75">
        <v>23</v>
      </c>
      <c r="H63" s="78" t="s">
        <v>528</v>
      </c>
      <c r="I63" s="75">
        <v>68.33</v>
      </c>
      <c r="J63" s="75">
        <v>34.17</v>
      </c>
      <c r="K63" s="75">
        <v>58.17</v>
      </c>
      <c r="L63" s="72">
        <v>7</v>
      </c>
      <c r="M63" s="79" t="s">
        <v>234</v>
      </c>
      <c r="N63" s="72" t="s">
        <v>266</v>
      </c>
      <c r="O63" s="77"/>
    </row>
    <row r="64" spans="1:15" ht="30.75" customHeight="1">
      <c r="A64" s="71">
        <v>60</v>
      </c>
      <c r="B64" s="72" t="s">
        <v>642</v>
      </c>
      <c r="C64" s="72" t="s">
        <v>643</v>
      </c>
      <c r="D64" s="73" t="s">
        <v>629</v>
      </c>
      <c r="E64" s="74" t="s">
        <v>548</v>
      </c>
      <c r="F64" s="75">
        <v>55</v>
      </c>
      <c r="G64" s="75">
        <v>27.5</v>
      </c>
      <c r="H64" s="78"/>
      <c r="I64" s="75">
        <v>56.67</v>
      </c>
      <c r="J64" s="75">
        <v>28.34</v>
      </c>
      <c r="K64" s="75">
        <v>55.84</v>
      </c>
      <c r="L64" s="72">
        <v>8</v>
      </c>
      <c r="M64" s="79" t="s">
        <v>234</v>
      </c>
      <c r="N64" s="72" t="s">
        <v>266</v>
      </c>
      <c r="O64" s="77"/>
    </row>
    <row r="65" spans="1:15" ht="30.75" customHeight="1">
      <c r="A65" s="71">
        <v>61</v>
      </c>
      <c r="B65" s="72" t="s">
        <v>644</v>
      </c>
      <c r="C65" s="72" t="s">
        <v>645</v>
      </c>
      <c r="D65" s="73" t="s">
        <v>629</v>
      </c>
      <c r="E65" s="74" t="s">
        <v>548</v>
      </c>
      <c r="F65" s="75">
        <v>35</v>
      </c>
      <c r="G65" s="75">
        <v>17.5</v>
      </c>
      <c r="H65" s="78"/>
      <c r="I65" s="75">
        <v>72.33</v>
      </c>
      <c r="J65" s="75">
        <v>36.17</v>
      </c>
      <c r="K65" s="75">
        <v>53.67</v>
      </c>
      <c r="L65" s="72">
        <v>9</v>
      </c>
      <c r="M65" s="79" t="s">
        <v>234</v>
      </c>
      <c r="N65" s="72" t="s">
        <v>253</v>
      </c>
      <c r="O65" s="77"/>
    </row>
    <row r="66" spans="1:15" ht="30.75" customHeight="1">
      <c r="A66" s="71">
        <v>62</v>
      </c>
      <c r="B66" s="72" t="s">
        <v>646</v>
      </c>
      <c r="C66" s="72" t="s">
        <v>647</v>
      </c>
      <c r="D66" s="73" t="s">
        <v>629</v>
      </c>
      <c r="E66" s="74" t="s">
        <v>548</v>
      </c>
      <c r="F66" s="75">
        <v>33</v>
      </c>
      <c r="G66" s="75">
        <v>16.5</v>
      </c>
      <c r="H66" s="78"/>
      <c r="I66" s="75">
        <v>68.67</v>
      </c>
      <c r="J66" s="75">
        <v>34.340000000000003</v>
      </c>
      <c r="K66" s="75">
        <v>50.84</v>
      </c>
      <c r="L66" s="72">
        <v>10</v>
      </c>
      <c r="M66" s="79" t="s">
        <v>234</v>
      </c>
      <c r="N66" s="72" t="s">
        <v>253</v>
      </c>
      <c r="O66" s="77"/>
    </row>
    <row r="67" spans="1:15" ht="30.75" customHeight="1">
      <c r="A67" s="71">
        <v>63</v>
      </c>
      <c r="B67" s="72" t="s">
        <v>648</v>
      </c>
      <c r="C67" s="72" t="s">
        <v>649</v>
      </c>
      <c r="D67" s="73" t="s">
        <v>629</v>
      </c>
      <c r="E67" s="74" t="s">
        <v>548</v>
      </c>
      <c r="F67" s="75">
        <v>37</v>
      </c>
      <c r="G67" s="75">
        <v>18.5</v>
      </c>
      <c r="H67" s="78"/>
      <c r="I67" s="75">
        <v>46.33</v>
      </c>
      <c r="J67" s="75">
        <v>23.17</v>
      </c>
      <c r="K67" s="75">
        <v>41.67</v>
      </c>
      <c r="L67" s="72">
        <v>11</v>
      </c>
      <c r="M67" s="79" t="s">
        <v>234</v>
      </c>
      <c r="N67" s="72" t="s">
        <v>253</v>
      </c>
      <c r="O67" s="77"/>
    </row>
    <row r="68" spans="1:15" ht="30.75" customHeight="1">
      <c r="A68" s="71">
        <v>64</v>
      </c>
      <c r="B68" s="72" t="s">
        <v>650</v>
      </c>
      <c r="C68" s="72" t="s">
        <v>651</v>
      </c>
      <c r="D68" s="73" t="s">
        <v>629</v>
      </c>
      <c r="E68" s="74" t="s">
        <v>548</v>
      </c>
      <c r="F68" s="75">
        <v>31</v>
      </c>
      <c r="G68" s="75">
        <v>15.5</v>
      </c>
      <c r="H68" s="78"/>
      <c r="I68" s="75">
        <v>47</v>
      </c>
      <c r="J68" s="75">
        <v>23.5</v>
      </c>
      <c r="K68" s="75">
        <v>39</v>
      </c>
      <c r="L68" s="72">
        <v>12</v>
      </c>
      <c r="M68" s="79" t="s">
        <v>234</v>
      </c>
      <c r="N68" s="72" t="s">
        <v>253</v>
      </c>
      <c r="O68" s="77"/>
    </row>
    <row r="69" spans="1:15" ht="30.75" customHeight="1">
      <c r="A69" s="71">
        <v>65</v>
      </c>
      <c r="B69" s="72" t="s">
        <v>652</v>
      </c>
      <c r="C69" s="72" t="s">
        <v>653</v>
      </c>
      <c r="D69" s="73" t="s">
        <v>654</v>
      </c>
      <c r="E69" s="74" t="s">
        <v>548</v>
      </c>
      <c r="F69" s="75">
        <v>67</v>
      </c>
      <c r="G69" s="75">
        <v>33.5</v>
      </c>
      <c r="H69" s="78" t="s">
        <v>528</v>
      </c>
      <c r="I69" s="75">
        <v>65</v>
      </c>
      <c r="J69" s="75">
        <v>32.5</v>
      </c>
      <c r="K69" s="75">
        <v>67</v>
      </c>
      <c r="L69" s="72">
        <v>1</v>
      </c>
      <c r="M69" s="79" t="s">
        <v>234</v>
      </c>
      <c r="N69" s="72" t="s">
        <v>266</v>
      </c>
      <c r="O69" s="77"/>
    </row>
    <row r="70" spans="1:15" ht="30.75" customHeight="1">
      <c r="A70" s="71">
        <v>66</v>
      </c>
      <c r="B70" s="72" t="s">
        <v>655</v>
      </c>
      <c r="C70" s="72" t="s">
        <v>656</v>
      </c>
      <c r="D70" s="73" t="s">
        <v>654</v>
      </c>
      <c r="E70" s="74" t="s">
        <v>548</v>
      </c>
      <c r="F70" s="75">
        <v>60</v>
      </c>
      <c r="G70" s="75">
        <v>30</v>
      </c>
      <c r="H70" s="78"/>
      <c r="I70" s="75">
        <v>69.33</v>
      </c>
      <c r="J70" s="75">
        <v>34.67</v>
      </c>
      <c r="K70" s="75">
        <v>64.67</v>
      </c>
      <c r="L70" s="72">
        <v>2</v>
      </c>
      <c r="M70" s="79" t="s">
        <v>234</v>
      </c>
      <c r="N70" s="72" t="s">
        <v>266</v>
      </c>
      <c r="O70" s="77" t="s">
        <v>657</v>
      </c>
    </row>
    <row r="71" spans="1:15" ht="30.75" customHeight="1">
      <c r="A71" s="71">
        <v>67</v>
      </c>
      <c r="B71" s="72" t="s">
        <v>658</v>
      </c>
      <c r="C71" s="72" t="s">
        <v>659</v>
      </c>
      <c r="D71" s="73" t="s">
        <v>654</v>
      </c>
      <c r="E71" s="74" t="s">
        <v>548</v>
      </c>
      <c r="F71" s="75">
        <v>59</v>
      </c>
      <c r="G71" s="75">
        <v>29.5</v>
      </c>
      <c r="H71" s="78"/>
      <c r="I71" s="75">
        <v>68.67</v>
      </c>
      <c r="J71" s="75">
        <v>34.340000000000003</v>
      </c>
      <c r="K71" s="75">
        <v>63.84</v>
      </c>
      <c r="L71" s="72">
        <v>3</v>
      </c>
      <c r="M71" s="79" t="s">
        <v>234</v>
      </c>
      <c r="N71" s="72" t="s">
        <v>266</v>
      </c>
      <c r="O71" s="77" t="s">
        <v>657</v>
      </c>
    </row>
    <row r="72" spans="1:15" ht="30.75" customHeight="1">
      <c r="A72" s="71">
        <v>68</v>
      </c>
      <c r="B72" s="72" t="s">
        <v>660</v>
      </c>
      <c r="C72" s="72" t="s">
        <v>661</v>
      </c>
      <c r="D72" s="73" t="s">
        <v>654</v>
      </c>
      <c r="E72" s="74" t="s">
        <v>548</v>
      </c>
      <c r="F72" s="75">
        <v>40</v>
      </c>
      <c r="G72" s="75">
        <v>20</v>
      </c>
      <c r="H72" s="78"/>
      <c r="I72" s="75">
        <v>63.67</v>
      </c>
      <c r="J72" s="75">
        <v>31.84</v>
      </c>
      <c r="K72" s="75">
        <v>51.84</v>
      </c>
      <c r="L72" s="72">
        <v>4</v>
      </c>
      <c r="M72" s="79" t="s">
        <v>234</v>
      </c>
      <c r="N72" s="72" t="s">
        <v>266</v>
      </c>
      <c r="O72" s="77"/>
    </row>
    <row r="73" spans="1:15" ht="30.75" customHeight="1">
      <c r="A73" s="71">
        <v>69</v>
      </c>
      <c r="B73" s="72" t="s">
        <v>662</v>
      </c>
      <c r="C73" s="72" t="s">
        <v>663</v>
      </c>
      <c r="D73" s="73" t="s">
        <v>654</v>
      </c>
      <c r="E73" s="74" t="s">
        <v>548</v>
      </c>
      <c r="F73" s="75">
        <v>53</v>
      </c>
      <c r="G73" s="75">
        <v>26.5</v>
      </c>
      <c r="H73" s="78"/>
      <c r="I73" s="75">
        <v>46.33</v>
      </c>
      <c r="J73" s="75">
        <v>23.17</v>
      </c>
      <c r="K73" s="75">
        <v>49.67</v>
      </c>
      <c r="L73" s="72">
        <v>5</v>
      </c>
      <c r="M73" s="79" t="s">
        <v>234</v>
      </c>
      <c r="N73" s="72" t="s">
        <v>253</v>
      </c>
      <c r="O73" s="77"/>
    </row>
    <row r="74" spans="1:15" ht="30.75" customHeight="1">
      <c r="A74" s="71">
        <v>70</v>
      </c>
      <c r="B74" s="72" t="s">
        <v>664</v>
      </c>
      <c r="C74" s="72" t="s">
        <v>665</v>
      </c>
      <c r="D74" s="73" t="s">
        <v>654</v>
      </c>
      <c r="E74" s="74" t="s">
        <v>548</v>
      </c>
      <c r="F74" s="75">
        <v>39</v>
      </c>
      <c r="G74" s="75">
        <v>19.5</v>
      </c>
      <c r="H74" s="78"/>
      <c r="I74" s="75">
        <v>48.33</v>
      </c>
      <c r="J74" s="75">
        <v>24.17</v>
      </c>
      <c r="K74" s="75">
        <v>43.67</v>
      </c>
      <c r="L74" s="72">
        <v>6</v>
      </c>
      <c r="M74" s="79" t="s">
        <v>234</v>
      </c>
      <c r="N74" s="72" t="s">
        <v>253</v>
      </c>
      <c r="O74" s="77"/>
    </row>
  </sheetData>
  <mergeCells count="2">
    <mergeCell ref="A2:O3"/>
    <mergeCell ref="A1:B1"/>
  </mergeCells>
  <phoneticPr fontId="3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D5" sqref="D5"/>
    </sheetView>
  </sheetViews>
  <sheetFormatPr defaultColWidth="9" defaultRowHeight="13.5"/>
  <cols>
    <col min="1" max="1" width="4.25" customWidth="1"/>
    <col min="2" max="2" width="8.375" customWidth="1"/>
    <col min="3" max="3" width="12.625" customWidth="1"/>
    <col min="4" max="4" width="22.875" style="20" customWidth="1"/>
    <col min="5" max="5" width="11.25" customWidth="1"/>
    <col min="6" max="6" width="7.375" style="81" customWidth="1"/>
    <col min="7" max="7" width="8.625" style="81" customWidth="1"/>
    <col min="8" max="8" width="6.875" customWidth="1"/>
    <col min="9" max="9" width="7.125" style="96" customWidth="1"/>
    <col min="10" max="10" width="7.75" style="81" customWidth="1"/>
    <col min="11" max="11" width="6.875" style="81" customWidth="1"/>
    <col min="12" max="12" width="4.875" customWidth="1"/>
    <col min="13" max="13" width="8.875" customWidth="1"/>
    <col min="14" max="14" width="7" customWidth="1"/>
    <col min="15" max="15" width="8.375" customWidth="1"/>
  </cols>
  <sheetData>
    <row r="1" spans="1:15">
      <c r="A1" s="157" t="s">
        <v>1511</v>
      </c>
      <c r="B1" s="158"/>
    </row>
    <row r="2" spans="1:15" ht="55.5" customHeight="1">
      <c r="A2" s="142" t="s">
        <v>216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4"/>
      <c r="N2" s="144"/>
      <c r="O2" s="145"/>
    </row>
    <row r="3" spans="1:15" ht="27">
      <c r="A3" s="82" t="s">
        <v>217</v>
      </c>
      <c r="B3" s="82" t="s">
        <v>218</v>
      </c>
      <c r="C3" s="83" t="s">
        <v>0</v>
      </c>
      <c r="D3" s="84" t="s">
        <v>219</v>
      </c>
      <c r="E3" s="82" t="s">
        <v>220</v>
      </c>
      <c r="F3" s="85" t="s">
        <v>509</v>
      </c>
      <c r="G3" s="86" t="s">
        <v>222</v>
      </c>
      <c r="H3" s="86" t="s">
        <v>666</v>
      </c>
      <c r="I3" s="86" t="s">
        <v>667</v>
      </c>
      <c r="J3" s="86" t="s">
        <v>224</v>
      </c>
      <c r="K3" s="85" t="s">
        <v>225</v>
      </c>
      <c r="L3" s="87" t="s">
        <v>226</v>
      </c>
      <c r="M3" s="86" t="s">
        <v>510</v>
      </c>
      <c r="N3" s="86" t="s">
        <v>228</v>
      </c>
      <c r="O3" s="82" t="s">
        <v>511</v>
      </c>
    </row>
    <row r="4" spans="1:15" s="80" customFormat="1" ht="30" customHeight="1">
      <c r="A4" s="77">
        <v>1</v>
      </c>
      <c r="B4" s="88" t="s">
        <v>668</v>
      </c>
      <c r="C4" s="77" t="s">
        <v>669</v>
      </c>
      <c r="D4" s="89" t="s">
        <v>670</v>
      </c>
      <c r="E4" s="90" t="s">
        <v>671</v>
      </c>
      <c r="F4" s="91">
        <v>65</v>
      </c>
      <c r="G4" s="91">
        <f t="shared" ref="G4:G67" si="0">F4/2</f>
        <v>32.5</v>
      </c>
      <c r="H4" s="90"/>
      <c r="I4" s="91">
        <v>81.599999999999994</v>
      </c>
      <c r="J4" s="91">
        <f t="shared" ref="J4:J67" si="1">I4/2</f>
        <v>40.799999999999997</v>
      </c>
      <c r="K4" s="91">
        <v>73.3</v>
      </c>
      <c r="L4" s="77">
        <v>1</v>
      </c>
      <c r="M4" s="92" t="s">
        <v>234</v>
      </c>
      <c r="N4" s="93" t="s">
        <v>266</v>
      </c>
      <c r="O4" s="77"/>
    </row>
    <row r="5" spans="1:15" s="80" customFormat="1" ht="30" customHeight="1">
      <c r="A5" s="77">
        <v>2</v>
      </c>
      <c r="B5" s="88" t="s">
        <v>672</v>
      </c>
      <c r="C5" s="88" t="s">
        <v>673</v>
      </c>
      <c r="D5" s="89" t="s">
        <v>670</v>
      </c>
      <c r="E5" s="90" t="s">
        <v>671</v>
      </c>
      <c r="F5" s="91">
        <v>55</v>
      </c>
      <c r="G5" s="91">
        <f t="shared" si="0"/>
        <v>27.5</v>
      </c>
      <c r="H5" s="90" t="s">
        <v>528</v>
      </c>
      <c r="I5" s="91">
        <v>66</v>
      </c>
      <c r="J5" s="91">
        <f t="shared" si="1"/>
        <v>33</v>
      </c>
      <c r="K5" s="94">
        <v>61.5</v>
      </c>
      <c r="L5" s="88">
        <v>2</v>
      </c>
      <c r="M5" s="92" t="s">
        <v>234</v>
      </c>
      <c r="N5" s="93" t="s">
        <v>266</v>
      </c>
      <c r="O5" s="95"/>
    </row>
    <row r="6" spans="1:15" s="80" customFormat="1" ht="30" customHeight="1">
      <c r="A6" s="77">
        <v>3</v>
      </c>
      <c r="B6" s="88" t="s">
        <v>674</v>
      </c>
      <c r="C6" s="88" t="s">
        <v>675</v>
      </c>
      <c r="D6" s="89" t="s">
        <v>676</v>
      </c>
      <c r="E6" s="90" t="s">
        <v>671</v>
      </c>
      <c r="F6" s="91">
        <v>41</v>
      </c>
      <c r="G6" s="91">
        <f t="shared" si="0"/>
        <v>20.5</v>
      </c>
      <c r="H6" s="90"/>
      <c r="I6" s="91">
        <v>81.400000000000006</v>
      </c>
      <c r="J6" s="91">
        <f t="shared" si="1"/>
        <v>40.700000000000003</v>
      </c>
      <c r="K6" s="94">
        <v>61.2</v>
      </c>
      <c r="L6" s="88">
        <v>3</v>
      </c>
      <c r="M6" s="92" t="s">
        <v>234</v>
      </c>
      <c r="N6" s="93" t="s">
        <v>266</v>
      </c>
      <c r="O6" s="95"/>
    </row>
    <row r="7" spans="1:15" s="80" customFormat="1" ht="30" customHeight="1">
      <c r="A7" s="77">
        <v>4</v>
      </c>
      <c r="B7" s="88" t="s">
        <v>677</v>
      </c>
      <c r="C7" s="88" t="s">
        <v>678</v>
      </c>
      <c r="D7" s="89" t="s">
        <v>676</v>
      </c>
      <c r="E7" s="90" t="s">
        <v>671</v>
      </c>
      <c r="F7" s="91">
        <v>37</v>
      </c>
      <c r="G7" s="91">
        <f t="shared" si="0"/>
        <v>18.5</v>
      </c>
      <c r="H7" s="90"/>
      <c r="I7" s="91">
        <v>81</v>
      </c>
      <c r="J7" s="91">
        <f t="shared" si="1"/>
        <v>40.5</v>
      </c>
      <c r="K7" s="94">
        <v>59</v>
      </c>
      <c r="L7" s="88">
        <v>4</v>
      </c>
      <c r="M7" s="92" t="s">
        <v>234</v>
      </c>
      <c r="N7" s="93" t="s">
        <v>266</v>
      </c>
      <c r="O7" s="95"/>
    </row>
    <row r="8" spans="1:15" s="80" customFormat="1" ht="30" customHeight="1">
      <c r="A8" s="77">
        <v>5</v>
      </c>
      <c r="B8" s="88" t="s">
        <v>679</v>
      </c>
      <c r="C8" s="88" t="s">
        <v>680</v>
      </c>
      <c r="D8" s="89" t="s">
        <v>676</v>
      </c>
      <c r="E8" s="90" t="s">
        <v>671</v>
      </c>
      <c r="F8" s="91">
        <v>43</v>
      </c>
      <c r="G8" s="91">
        <f t="shared" si="0"/>
        <v>21.5</v>
      </c>
      <c r="H8" s="90"/>
      <c r="I8" s="91">
        <v>65.400000000000006</v>
      </c>
      <c r="J8" s="91">
        <f t="shared" si="1"/>
        <v>32.700000000000003</v>
      </c>
      <c r="K8" s="94">
        <v>54.2</v>
      </c>
      <c r="L8" s="88">
        <v>5</v>
      </c>
      <c r="M8" s="92" t="s">
        <v>234</v>
      </c>
      <c r="N8" s="93" t="s">
        <v>253</v>
      </c>
      <c r="O8" s="95"/>
    </row>
    <row r="9" spans="1:15" s="80" customFormat="1" ht="30" customHeight="1">
      <c r="A9" s="77">
        <v>6</v>
      </c>
      <c r="B9" s="88" t="s">
        <v>681</v>
      </c>
      <c r="C9" s="88" t="s">
        <v>682</v>
      </c>
      <c r="D9" s="89" t="s">
        <v>676</v>
      </c>
      <c r="E9" s="90" t="s">
        <v>671</v>
      </c>
      <c r="F9" s="91">
        <v>37</v>
      </c>
      <c r="G9" s="91">
        <f t="shared" si="0"/>
        <v>18.5</v>
      </c>
      <c r="H9" s="90" t="s">
        <v>528</v>
      </c>
      <c r="I9" s="91">
        <v>59</v>
      </c>
      <c r="J9" s="91">
        <f t="shared" si="1"/>
        <v>29.5</v>
      </c>
      <c r="K9" s="94">
        <v>49</v>
      </c>
      <c r="L9" s="88">
        <v>6</v>
      </c>
      <c r="M9" s="92" t="s">
        <v>234</v>
      </c>
      <c r="N9" s="93" t="s">
        <v>253</v>
      </c>
      <c r="O9" s="95"/>
    </row>
    <row r="10" spans="1:15" s="80" customFormat="1" ht="30" customHeight="1">
      <c r="A10" s="77">
        <v>7</v>
      </c>
      <c r="B10" s="88" t="s">
        <v>683</v>
      </c>
      <c r="C10" s="88" t="s">
        <v>684</v>
      </c>
      <c r="D10" s="89" t="s">
        <v>676</v>
      </c>
      <c r="E10" s="90" t="s">
        <v>685</v>
      </c>
      <c r="F10" s="91">
        <v>66</v>
      </c>
      <c r="G10" s="91">
        <f t="shared" si="0"/>
        <v>33</v>
      </c>
      <c r="H10" s="90"/>
      <c r="I10" s="91">
        <v>79.8</v>
      </c>
      <c r="J10" s="91">
        <f t="shared" si="1"/>
        <v>39.9</v>
      </c>
      <c r="K10" s="94">
        <v>72.900000000000006</v>
      </c>
      <c r="L10" s="88" t="s">
        <v>686</v>
      </c>
      <c r="M10" s="92" t="s">
        <v>516</v>
      </c>
      <c r="N10" s="93" t="s">
        <v>266</v>
      </c>
      <c r="O10" s="95"/>
    </row>
    <row r="11" spans="1:15" s="80" customFormat="1" ht="30" customHeight="1">
      <c r="A11" s="77">
        <v>8</v>
      </c>
      <c r="B11" s="88" t="s">
        <v>687</v>
      </c>
      <c r="C11" s="88" t="s">
        <v>688</v>
      </c>
      <c r="D11" s="89" t="s">
        <v>676</v>
      </c>
      <c r="E11" s="90" t="s">
        <v>685</v>
      </c>
      <c r="F11" s="91">
        <v>63</v>
      </c>
      <c r="G11" s="91">
        <f t="shared" si="0"/>
        <v>31.5</v>
      </c>
      <c r="H11" s="90"/>
      <c r="I11" s="91">
        <v>75.8</v>
      </c>
      <c r="J11" s="91">
        <f t="shared" si="1"/>
        <v>37.9</v>
      </c>
      <c r="K11" s="94">
        <v>69.400000000000006</v>
      </c>
      <c r="L11" s="88" t="s">
        <v>689</v>
      </c>
      <c r="M11" s="92" t="s">
        <v>516</v>
      </c>
      <c r="N11" s="93" t="s">
        <v>253</v>
      </c>
      <c r="O11" s="95"/>
    </row>
    <row r="12" spans="1:15" s="80" customFormat="1" ht="30" customHeight="1">
      <c r="A12" s="77">
        <v>9</v>
      </c>
      <c r="B12" s="88" t="s">
        <v>690</v>
      </c>
      <c r="C12" s="88" t="s">
        <v>691</v>
      </c>
      <c r="D12" s="89" t="s">
        <v>676</v>
      </c>
      <c r="E12" s="90" t="s">
        <v>685</v>
      </c>
      <c r="F12" s="91">
        <v>65</v>
      </c>
      <c r="G12" s="91">
        <f t="shared" si="0"/>
        <v>32.5</v>
      </c>
      <c r="H12" s="90" t="s">
        <v>528</v>
      </c>
      <c r="I12" s="91">
        <v>62.8</v>
      </c>
      <c r="J12" s="91">
        <f t="shared" si="1"/>
        <v>31.4</v>
      </c>
      <c r="K12" s="94">
        <v>64.900000000000006</v>
      </c>
      <c r="L12" s="88" t="s">
        <v>692</v>
      </c>
      <c r="M12" s="92" t="s">
        <v>516</v>
      </c>
      <c r="N12" s="93" t="s">
        <v>253</v>
      </c>
      <c r="O12" s="95"/>
    </row>
    <row r="13" spans="1:15" s="80" customFormat="1" ht="30" customHeight="1">
      <c r="A13" s="77">
        <v>10</v>
      </c>
      <c r="B13" s="88" t="s">
        <v>693</v>
      </c>
      <c r="C13" s="88" t="s">
        <v>694</v>
      </c>
      <c r="D13" s="89" t="s">
        <v>676</v>
      </c>
      <c r="E13" s="90" t="s">
        <v>685</v>
      </c>
      <c r="F13" s="91">
        <v>63</v>
      </c>
      <c r="G13" s="91">
        <f t="shared" si="0"/>
        <v>31.5</v>
      </c>
      <c r="H13" s="90"/>
      <c r="I13" s="91">
        <v>59</v>
      </c>
      <c r="J13" s="91">
        <f t="shared" si="1"/>
        <v>29.5</v>
      </c>
      <c r="K13" s="94">
        <v>61</v>
      </c>
      <c r="L13" s="88" t="s">
        <v>695</v>
      </c>
      <c r="M13" s="92" t="s">
        <v>516</v>
      </c>
      <c r="N13" s="93" t="s">
        <v>253</v>
      </c>
      <c r="O13" s="95"/>
    </row>
    <row r="14" spans="1:15" s="80" customFormat="1" ht="30" customHeight="1">
      <c r="A14" s="77">
        <v>11</v>
      </c>
      <c r="B14" s="88" t="s">
        <v>696</v>
      </c>
      <c r="C14" s="88" t="s">
        <v>697</v>
      </c>
      <c r="D14" s="89" t="s">
        <v>698</v>
      </c>
      <c r="E14" s="90" t="s">
        <v>699</v>
      </c>
      <c r="F14" s="91">
        <v>60</v>
      </c>
      <c r="G14" s="91">
        <f t="shared" si="0"/>
        <v>30</v>
      </c>
      <c r="H14" s="90" t="s">
        <v>528</v>
      </c>
      <c r="I14" s="91">
        <v>84.4</v>
      </c>
      <c r="J14" s="91">
        <f t="shared" si="1"/>
        <v>42.2</v>
      </c>
      <c r="K14" s="94">
        <v>73.2</v>
      </c>
      <c r="L14" s="88">
        <v>1</v>
      </c>
      <c r="M14" s="92" t="s">
        <v>234</v>
      </c>
      <c r="N14" s="93" t="s">
        <v>266</v>
      </c>
      <c r="O14" s="95"/>
    </row>
    <row r="15" spans="1:15" s="80" customFormat="1" ht="30" customHeight="1">
      <c r="A15" s="77">
        <v>12</v>
      </c>
      <c r="B15" s="88" t="s">
        <v>700</v>
      </c>
      <c r="C15" s="88" t="s">
        <v>701</v>
      </c>
      <c r="D15" s="89" t="s">
        <v>698</v>
      </c>
      <c r="E15" s="90" t="s">
        <v>699</v>
      </c>
      <c r="F15" s="91">
        <v>61</v>
      </c>
      <c r="G15" s="91">
        <f t="shared" si="0"/>
        <v>30.5</v>
      </c>
      <c r="H15" s="90"/>
      <c r="I15" s="91">
        <v>82.2</v>
      </c>
      <c r="J15" s="91">
        <f t="shared" si="1"/>
        <v>41.1</v>
      </c>
      <c r="K15" s="94">
        <v>71.599999999999994</v>
      </c>
      <c r="L15" s="88">
        <v>2</v>
      </c>
      <c r="M15" s="92" t="s">
        <v>234</v>
      </c>
      <c r="N15" s="93" t="s">
        <v>266</v>
      </c>
      <c r="O15" s="95"/>
    </row>
    <row r="16" spans="1:15" s="80" customFormat="1" ht="30" customHeight="1">
      <c r="A16" s="77">
        <v>13</v>
      </c>
      <c r="B16" s="88" t="s">
        <v>702</v>
      </c>
      <c r="C16" s="88" t="s">
        <v>703</v>
      </c>
      <c r="D16" s="89" t="s">
        <v>698</v>
      </c>
      <c r="E16" s="90" t="s">
        <v>699</v>
      </c>
      <c r="F16" s="91">
        <v>58</v>
      </c>
      <c r="G16" s="91">
        <f t="shared" si="0"/>
        <v>29</v>
      </c>
      <c r="H16" s="90" t="s">
        <v>528</v>
      </c>
      <c r="I16" s="91">
        <v>82.6</v>
      </c>
      <c r="J16" s="91">
        <f t="shared" si="1"/>
        <v>41.3</v>
      </c>
      <c r="K16" s="94">
        <v>71.3</v>
      </c>
      <c r="L16" s="88">
        <v>3</v>
      </c>
      <c r="M16" s="92" t="s">
        <v>234</v>
      </c>
      <c r="N16" s="93" t="s">
        <v>266</v>
      </c>
      <c r="O16" s="95"/>
    </row>
    <row r="17" spans="1:15" s="80" customFormat="1" ht="30" customHeight="1">
      <c r="A17" s="77">
        <v>14</v>
      </c>
      <c r="B17" s="88" t="s">
        <v>704</v>
      </c>
      <c r="C17" s="88" t="s">
        <v>705</v>
      </c>
      <c r="D17" s="89" t="s">
        <v>698</v>
      </c>
      <c r="E17" s="90" t="s">
        <v>699</v>
      </c>
      <c r="F17" s="91">
        <v>60</v>
      </c>
      <c r="G17" s="91">
        <f t="shared" si="0"/>
        <v>30</v>
      </c>
      <c r="H17" s="90"/>
      <c r="I17" s="91">
        <v>72</v>
      </c>
      <c r="J17" s="91">
        <f t="shared" si="1"/>
        <v>36</v>
      </c>
      <c r="K17" s="94">
        <v>66</v>
      </c>
      <c r="L17" s="88">
        <v>4</v>
      </c>
      <c r="M17" s="92" t="s">
        <v>234</v>
      </c>
      <c r="N17" s="93" t="s">
        <v>253</v>
      </c>
      <c r="O17" s="95"/>
    </row>
    <row r="18" spans="1:15" s="80" customFormat="1" ht="30" customHeight="1">
      <c r="A18" s="77">
        <v>15</v>
      </c>
      <c r="B18" s="88" t="s">
        <v>706</v>
      </c>
      <c r="C18" s="88" t="s">
        <v>707</v>
      </c>
      <c r="D18" s="89" t="s">
        <v>698</v>
      </c>
      <c r="E18" s="90" t="s">
        <v>699</v>
      </c>
      <c r="F18" s="91">
        <v>59</v>
      </c>
      <c r="G18" s="91">
        <f t="shared" si="0"/>
        <v>29.5</v>
      </c>
      <c r="H18" s="90" t="s">
        <v>708</v>
      </c>
      <c r="I18" s="91">
        <v>70.400000000000006</v>
      </c>
      <c r="J18" s="91">
        <f t="shared" si="1"/>
        <v>35.200000000000003</v>
      </c>
      <c r="K18" s="94">
        <v>65.7</v>
      </c>
      <c r="L18" s="88">
        <v>5</v>
      </c>
      <c r="M18" s="92" t="s">
        <v>234</v>
      </c>
      <c r="N18" s="93" t="s">
        <v>253</v>
      </c>
      <c r="O18" s="95"/>
    </row>
    <row r="19" spans="1:15" s="80" customFormat="1" ht="30" customHeight="1">
      <c r="A19" s="77">
        <v>16</v>
      </c>
      <c r="B19" s="88" t="s">
        <v>709</v>
      </c>
      <c r="C19" s="88" t="s">
        <v>710</v>
      </c>
      <c r="D19" s="89" t="s">
        <v>711</v>
      </c>
      <c r="E19" s="90" t="s">
        <v>712</v>
      </c>
      <c r="F19" s="91">
        <v>55</v>
      </c>
      <c r="G19" s="91">
        <f t="shared" si="0"/>
        <v>27.5</v>
      </c>
      <c r="H19" s="90"/>
      <c r="I19" s="91">
        <v>85.2</v>
      </c>
      <c r="J19" s="91">
        <f t="shared" si="1"/>
        <v>42.6</v>
      </c>
      <c r="K19" s="94">
        <v>70.099999999999994</v>
      </c>
      <c r="L19" s="88">
        <v>1</v>
      </c>
      <c r="M19" s="92" t="s">
        <v>234</v>
      </c>
      <c r="N19" s="93" t="s">
        <v>266</v>
      </c>
      <c r="O19" s="95"/>
    </row>
    <row r="20" spans="1:15" s="80" customFormat="1" ht="30" customHeight="1">
      <c r="A20" s="77">
        <v>17</v>
      </c>
      <c r="B20" s="88" t="s">
        <v>713</v>
      </c>
      <c r="C20" s="88" t="s">
        <v>714</v>
      </c>
      <c r="D20" s="89" t="s">
        <v>711</v>
      </c>
      <c r="E20" s="90" t="s">
        <v>712</v>
      </c>
      <c r="F20" s="91">
        <v>58</v>
      </c>
      <c r="G20" s="91">
        <f t="shared" si="0"/>
        <v>29</v>
      </c>
      <c r="H20" s="90"/>
      <c r="I20" s="91">
        <v>78.599999999999994</v>
      </c>
      <c r="J20" s="91">
        <f t="shared" si="1"/>
        <v>39.299999999999997</v>
      </c>
      <c r="K20" s="94">
        <v>68.3</v>
      </c>
      <c r="L20" s="88">
        <v>2</v>
      </c>
      <c r="M20" s="92" t="s">
        <v>234</v>
      </c>
      <c r="N20" s="93" t="s">
        <v>266</v>
      </c>
      <c r="O20" s="95"/>
    </row>
    <row r="21" spans="1:15" s="80" customFormat="1" ht="30" customHeight="1">
      <c r="A21" s="77">
        <v>18</v>
      </c>
      <c r="B21" s="88" t="s">
        <v>715</v>
      </c>
      <c r="C21" s="88" t="s">
        <v>716</v>
      </c>
      <c r="D21" s="89" t="s">
        <v>711</v>
      </c>
      <c r="E21" s="90" t="s">
        <v>712</v>
      </c>
      <c r="F21" s="91">
        <v>56</v>
      </c>
      <c r="G21" s="91">
        <f t="shared" si="0"/>
        <v>28</v>
      </c>
      <c r="H21" s="90"/>
      <c r="I21" s="91">
        <v>75.2</v>
      </c>
      <c r="J21" s="91">
        <f t="shared" si="1"/>
        <v>37.6</v>
      </c>
      <c r="K21" s="94">
        <v>65.599999999999994</v>
      </c>
      <c r="L21" s="88">
        <v>3</v>
      </c>
      <c r="M21" s="92" t="s">
        <v>234</v>
      </c>
      <c r="N21" s="93" t="s">
        <v>266</v>
      </c>
      <c r="O21" s="95"/>
    </row>
    <row r="22" spans="1:15" s="80" customFormat="1" ht="30" customHeight="1">
      <c r="A22" s="77">
        <v>19</v>
      </c>
      <c r="B22" s="88" t="s">
        <v>717</v>
      </c>
      <c r="C22" s="88" t="s">
        <v>718</v>
      </c>
      <c r="D22" s="89" t="s">
        <v>711</v>
      </c>
      <c r="E22" s="90" t="s">
        <v>712</v>
      </c>
      <c r="F22" s="91">
        <v>37</v>
      </c>
      <c r="G22" s="91">
        <f t="shared" si="0"/>
        <v>18.5</v>
      </c>
      <c r="H22" s="90" t="s">
        <v>708</v>
      </c>
      <c r="I22" s="91">
        <v>82.2</v>
      </c>
      <c r="J22" s="91">
        <f t="shared" si="1"/>
        <v>41.1</v>
      </c>
      <c r="K22" s="94">
        <v>60.6</v>
      </c>
      <c r="L22" s="88">
        <v>4</v>
      </c>
      <c r="M22" s="92" t="s">
        <v>234</v>
      </c>
      <c r="N22" s="93" t="s">
        <v>266</v>
      </c>
      <c r="O22" s="95"/>
    </row>
    <row r="23" spans="1:15" s="80" customFormat="1" ht="30" customHeight="1">
      <c r="A23" s="77">
        <v>20</v>
      </c>
      <c r="B23" s="88" t="s">
        <v>719</v>
      </c>
      <c r="C23" s="88" t="s">
        <v>720</v>
      </c>
      <c r="D23" s="89" t="s">
        <v>711</v>
      </c>
      <c r="E23" s="90" t="s">
        <v>712</v>
      </c>
      <c r="F23" s="91">
        <v>48</v>
      </c>
      <c r="G23" s="91">
        <f t="shared" si="0"/>
        <v>24</v>
      </c>
      <c r="H23" s="90" t="s">
        <v>708</v>
      </c>
      <c r="I23" s="91">
        <v>69.8</v>
      </c>
      <c r="J23" s="91">
        <f t="shared" si="1"/>
        <v>34.9</v>
      </c>
      <c r="K23" s="94">
        <v>59.9</v>
      </c>
      <c r="L23" s="88">
        <v>5</v>
      </c>
      <c r="M23" s="92" t="s">
        <v>234</v>
      </c>
      <c r="N23" s="93" t="s">
        <v>266</v>
      </c>
      <c r="O23" s="95"/>
    </row>
    <row r="24" spans="1:15" s="80" customFormat="1" ht="30" customHeight="1">
      <c r="A24" s="77">
        <v>21</v>
      </c>
      <c r="B24" s="88" t="s">
        <v>721</v>
      </c>
      <c r="C24" s="88" t="s">
        <v>722</v>
      </c>
      <c r="D24" s="89" t="s">
        <v>711</v>
      </c>
      <c r="E24" s="90" t="s">
        <v>712</v>
      </c>
      <c r="F24" s="91">
        <v>47</v>
      </c>
      <c r="G24" s="91">
        <f t="shared" si="0"/>
        <v>23.5</v>
      </c>
      <c r="H24" s="90" t="s">
        <v>708</v>
      </c>
      <c r="I24" s="91">
        <v>69.8</v>
      </c>
      <c r="J24" s="91">
        <f t="shared" si="1"/>
        <v>34.9</v>
      </c>
      <c r="K24" s="94">
        <v>59.4</v>
      </c>
      <c r="L24" s="88">
        <v>6</v>
      </c>
      <c r="M24" s="92" t="s">
        <v>234</v>
      </c>
      <c r="N24" s="93" t="s">
        <v>266</v>
      </c>
      <c r="O24" s="95"/>
    </row>
    <row r="25" spans="1:15" s="80" customFormat="1" ht="30" customHeight="1">
      <c r="A25" s="77">
        <v>22</v>
      </c>
      <c r="B25" s="88" t="s">
        <v>723</v>
      </c>
      <c r="C25" s="88" t="s">
        <v>724</v>
      </c>
      <c r="D25" s="89" t="s">
        <v>711</v>
      </c>
      <c r="E25" s="90" t="s">
        <v>712</v>
      </c>
      <c r="F25" s="91">
        <v>38</v>
      </c>
      <c r="G25" s="91">
        <f t="shared" si="0"/>
        <v>19</v>
      </c>
      <c r="H25" s="90"/>
      <c r="I25" s="91">
        <v>74.8</v>
      </c>
      <c r="J25" s="91">
        <f t="shared" si="1"/>
        <v>37.4</v>
      </c>
      <c r="K25" s="94">
        <v>56.4</v>
      </c>
      <c r="L25" s="88">
        <v>7</v>
      </c>
      <c r="M25" s="92" t="s">
        <v>234</v>
      </c>
      <c r="N25" s="93" t="s">
        <v>266</v>
      </c>
      <c r="O25" s="95"/>
    </row>
    <row r="26" spans="1:15" s="80" customFormat="1" ht="30" customHeight="1">
      <c r="A26" s="77">
        <v>23</v>
      </c>
      <c r="B26" s="88" t="s">
        <v>725</v>
      </c>
      <c r="C26" s="88" t="s">
        <v>726</v>
      </c>
      <c r="D26" s="89" t="s">
        <v>711</v>
      </c>
      <c r="E26" s="90" t="s">
        <v>712</v>
      </c>
      <c r="F26" s="91">
        <v>40</v>
      </c>
      <c r="G26" s="91">
        <f t="shared" si="0"/>
        <v>20</v>
      </c>
      <c r="H26" s="90" t="s">
        <v>708</v>
      </c>
      <c r="I26" s="91">
        <v>68.400000000000006</v>
      </c>
      <c r="J26" s="91">
        <f t="shared" si="1"/>
        <v>34.200000000000003</v>
      </c>
      <c r="K26" s="94">
        <v>55.2</v>
      </c>
      <c r="L26" s="88">
        <v>8</v>
      </c>
      <c r="M26" s="92" t="s">
        <v>234</v>
      </c>
      <c r="N26" s="93" t="s">
        <v>266</v>
      </c>
      <c r="O26" s="95"/>
    </row>
    <row r="27" spans="1:15" s="80" customFormat="1" ht="30" customHeight="1">
      <c r="A27" s="77">
        <v>24</v>
      </c>
      <c r="B27" s="88" t="s">
        <v>727</v>
      </c>
      <c r="C27" s="88" t="s">
        <v>728</v>
      </c>
      <c r="D27" s="89" t="s">
        <v>711</v>
      </c>
      <c r="E27" s="90" t="s">
        <v>712</v>
      </c>
      <c r="F27" s="91">
        <v>53</v>
      </c>
      <c r="G27" s="91">
        <f t="shared" si="0"/>
        <v>26.5</v>
      </c>
      <c r="H27" s="90"/>
      <c r="I27" s="91">
        <v>56.8</v>
      </c>
      <c r="J27" s="91">
        <f t="shared" si="1"/>
        <v>28.4</v>
      </c>
      <c r="K27" s="94">
        <v>54.9</v>
      </c>
      <c r="L27" s="88">
        <v>9</v>
      </c>
      <c r="M27" s="92" t="s">
        <v>234</v>
      </c>
      <c r="N27" s="93" t="s">
        <v>253</v>
      </c>
      <c r="O27" s="95"/>
    </row>
    <row r="28" spans="1:15" s="80" customFormat="1" ht="30" customHeight="1">
      <c r="A28" s="77">
        <v>25</v>
      </c>
      <c r="B28" s="88" t="s">
        <v>729</v>
      </c>
      <c r="C28" s="88" t="s">
        <v>730</v>
      </c>
      <c r="D28" s="89" t="s">
        <v>711</v>
      </c>
      <c r="E28" s="90" t="s">
        <v>712</v>
      </c>
      <c r="F28" s="91">
        <v>36</v>
      </c>
      <c r="G28" s="91">
        <f t="shared" si="0"/>
        <v>18</v>
      </c>
      <c r="H28" s="90" t="s">
        <v>708</v>
      </c>
      <c r="I28" s="91">
        <v>71.599999999999994</v>
      </c>
      <c r="J28" s="91">
        <f t="shared" si="1"/>
        <v>35.799999999999997</v>
      </c>
      <c r="K28" s="94">
        <v>54.8</v>
      </c>
      <c r="L28" s="88">
        <v>10</v>
      </c>
      <c r="M28" s="92" t="s">
        <v>234</v>
      </c>
      <c r="N28" s="93" t="s">
        <v>253</v>
      </c>
      <c r="O28" s="95"/>
    </row>
    <row r="29" spans="1:15" s="80" customFormat="1" ht="30" customHeight="1">
      <c r="A29" s="77">
        <v>26</v>
      </c>
      <c r="B29" s="88" t="s">
        <v>731</v>
      </c>
      <c r="C29" s="88" t="s">
        <v>732</v>
      </c>
      <c r="D29" s="89" t="s">
        <v>711</v>
      </c>
      <c r="E29" s="90" t="s">
        <v>712</v>
      </c>
      <c r="F29" s="91">
        <v>39</v>
      </c>
      <c r="G29" s="91">
        <f t="shared" si="0"/>
        <v>19.5</v>
      </c>
      <c r="H29" s="90"/>
      <c r="I29" s="91">
        <v>68.599999999999994</v>
      </c>
      <c r="J29" s="91">
        <f t="shared" si="1"/>
        <v>34.299999999999997</v>
      </c>
      <c r="K29" s="94">
        <v>53.8</v>
      </c>
      <c r="L29" s="88">
        <v>11</v>
      </c>
      <c r="M29" s="92" t="s">
        <v>234</v>
      </c>
      <c r="N29" s="93" t="s">
        <v>253</v>
      </c>
      <c r="O29" s="95"/>
    </row>
    <row r="30" spans="1:15" s="80" customFormat="1" ht="30" customHeight="1">
      <c r="A30" s="77">
        <v>27</v>
      </c>
      <c r="B30" s="88" t="s">
        <v>733</v>
      </c>
      <c r="C30" s="88" t="s">
        <v>734</v>
      </c>
      <c r="D30" s="89" t="s">
        <v>711</v>
      </c>
      <c r="E30" s="90" t="s">
        <v>712</v>
      </c>
      <c r="F30" s="91">
        <v>50</v>
      </c>
      <c r="G30" s="91">
        <f t="shared" si="0"/>
        <v>25</v>
      </c>
      <c r="H30" s="90"/>
      <c r="I30" s="91">
        <v>47.8</v>
      </c>
      <c r="J30" s="91">
        <f t="shared" si="1"/>
        <v>23.9</v>
      </c>
      <c r="K30" s="94">
        <v>48.9</v>
      </c>
      <c r="L30" s="88">
        <v>12</v>
      </c>
      <c r="M30" s="92" t="s">
        <v>234</v>
      </c>
      <c r="N30" s="93" t="s">
        <v>253</v>
      </c>
      <c r="O30" s="95"/>
    </row>
    <row r="31" spans="1:15" s="80" customFormat="1" ht="30" customHeight="1">
      <c r="A31" s="77">
        <v>28</v>
      </c>
      <c r="B31" s="88" t="s">
        <v>735</v>
      </c>
      <c r="C31" s="88" t="s">
        <v>736</v>
      </c>
      <c r="D31" s="89" t="s">
        <v>737</v>
      </c>
      <c r="E31" s="90" t="s">
        <v>738</v>
      </c>
      <c r="F31" s="91">
        <v>51</v>
      </c>
      <c r="G31" s="91">
        <f t="shared" si="0"/>
        <v>25.5</v>
      </c>
      <c r="H31" s="90" t="s">
        <v>708</v>
      </c>
      <c r="I31" s="91">
        <v>79.400000000000006</v>
      </c>
      <c r="J31" s="91">
        <f t="shared" si="1"/>
        <v>39.700000000000003</v>
      </c>
      <c r="K31" s="94">
        <v>66.2</v>
      </c>
      <c r="L31" s="88">
        <v>1</v>
      </c>
      <c r="M31" s="92" t="s">
        <v>234</v>
      </c>
      <c r="N31" s="93" t="s">
        <v>266</v>
      </c>
      <c r="O31" s="95"/>
    </row>
    <row r="32" spans="1:15" s="80" customFormat="1" ht="30" customHeight="1">
      <c r="A32" s="77">
        <v>29</v>
      </c>
      <c r="B32" s="88" t="s">
        <v>739</v>
      </c>
      <c r="C32" s="88" t="s">
        <v>740</v>
      </c>
      <c r="D32" s="89" t="s">
        <v>737</v>
      </c>
      <c r="E32" s="90" t="s">
        <v>738</v>
      </c>
      <c r="F32" s="91">
        <v>40</v>
      </c>
      <c r="G32" s="91">
        <f t="shared" si="0"/>
        <v>20</v>
      </c>
      <c r="H32" s="90"/>
      <c r="I32" s="91">
        <v>82</v>
      </c>
      <c r="J32" s="91">
        <f t="shared" si="1"/>
        <v>41</v>
      </c>
      <c r="K32" s="94">
        <v>61</v>
      </c>
      <c r="L32" s="88">
        <v>2</v>
      </c>
      <c r="M32" s="92" t="s">
        <v>234</v>
      </c>
      <c r="N32" s="93" t="s">
        <v>266</v>
      </c>
      <c r="O32" s="95"/>
    </row>
    <row r="33" spans="1:15" s="80" customFormat="1" ht="30" customHeight="1">
      <c r="A33" s="77">
        <v>30</v>
      </c>
      <c r="B33" s="88" t="s">
        <v>741</v>
      </c>
      <c r="C33" s="88" t="s">
        <v>742</v>
      </c>
      <c r="D33" s="89" t="s">
        <v>737</v>
      </c>
      <c r="E33" s="90" t="s">
        <v>738</v>
      </c>
      <c r="F33" s="91">
        <v>37</v>
      </c>
      <c r="G33" s="91">
        <f t="shared" si="0"/>
        <v>18.5</v>
      </c>
      <c r="H33" s="90" t="s">
        <v>708</v>
      </c>
      <c r="I33" s="91">
        <v>74</v>
      </c>
      <c r="J33" s="91">
        <f t="shared" si="1"/>
        <v>37</v>
      </c>
      <c r="K33" s="94">
        <v>56.5</v>
      </c>
      <c r="L33" s="88">
        <v>3</v>
      </c>
      <c r="M33" s="92" t="s">
        <v>234</v>
      </c>
      <c r="N33" s="93" t="s">
        <v>266</v>
      </c>
      <c r="O33" s="95"/>
    </row>
    <row r="34" spans="1:15" s="80" customFormat="1" ht="30" customHeight="1">
      <c r="A34" s="77">
        <v>31</v>
      </c>
      <c r="B34" s="88" t="s">
        <v>743</v>
      </c>
      <c r="C34" s="88" t="s">
        <v>744</v>
      </c>
      <c r="D34" s="89" t="s">
        <v>737</v>
      </c>
      <c r="E34" s="90" t="s">
        <v>738</v>
      </c>
      <c r="F34" s="91">
        <v>44</v>
      </c>
      <c r="G34" s="91">
        <f t="shared" si="0"/>
        <v>22</v>
      </c>
      <c r="H34" s="90"/>
      <c r="I34" s="91">
        <v>67</v>
      </c>
      <c r="J34" s="91">
        <f t="shared" si="1"/>
        <v>33.5</v>
      </c>
      <c r="K34" s="94">
        <v>55.5</v>
      </c>
      <c r="L34" s="88">
        <v>4</v>
      </c>
      <c r="M34" s="92" t="s">
        <v>234</v>
      </c>
      <c r="N34" s="93" t="s">
        <v>253</v>
      </c>
      <c r="O34" s="95"/>
    </row>
    <row r="35" spans="1:15" s="80" customFormat="1" ht="30" customHeight="1">
      <c r="A35" s="77">
        <v>32</v>
      </c>
      <c r="B35" s="88" t="s">
        <v>745</v>
      </c>
      <c r="C35" s="88" t="s">
        <v>746</v>
      </c>
      <c r="D35" s="89" t="s">
        <v>737</v>
      </c>
      <c r="E35" s="90" t="s">
        <v>738</v>
      </c>
      <c r="F35" s="91">
        <v>46</v>
      </c>
      <c r="G35" s="91">
        <f t="shared" si="0"/>
        <v>23</v>
      </c>
      <c r="H35" s="90"/>
      <c r="I35" s="91">
        <v>0</v>
      </c>
      <c r="J35" s="91">
        <f t="shared" si="1"/>
        <v>0</v>
      </c>
      <c r="K35" s="94">
        <v>23</v>
      </c>
      <c r="L35" s="88">
        <v>5</v>
      </c>
      <c r="M35" s="92" t="s">
        <v>234</v>
      </c>
      <c r="N35" s="93" t="s">
        <v>253</v>
      </c>
      <c r="O35" s="95"/>
    </row>
    <row r="36" spans="1:15" s="80" customFormat="1" ht="30" customHeight="1">
      <c r="A36" s="77">
        <v>33</v>
      </c>
      <c r="B36" s="88" t="s">
        <v>747</v>
      </c>
      <c r="C36" s="88" t="s">
        <v>748</v>
      </c>
      <c r="D36" s="89" t="s">
        <v>749</v>
      </c>
      <c r="E36" s="90" t="s">
        <v>750</v>
      </c>
      <c r="F36" s="91">
        <v>57</v>
      </c>
      <c r="G36" s="91">
        <f t="shared" si="0"/>
        <v>28.5</v>
      </c>
      <c r="H36" s="90"/>
      <c r="I36" s="91">
        <v>81.400000000000006</v>
      </c>
      <c r="J36" s="91">
        <f t="shared" si="1"/>
        <v>40.700000000000003</v>
      </c>
      <c r="K36" s="94">
        <v>69.2</v>
      </c>
      <c r="L36" s="88">
        <v>1</v>
      </c>
      <c r="M36" s="92" t="s">
        <v>234</v>
      </c>
      <c r="N36" s="93" t="s">
        <v>266</v>
      </c>
      <c r="O36" s="95"/>
    </row>
    <row r="37" spans="1:15" s="80" customFormat="1" ht="30" customHeight="1">
      <c r="A37" s="77">
        <v>34</v>
      </c>
      <c r="B37" s="88" t="s">
        <v>751</v>
      </c>
      <c r="C37" s="88" t="s">
        <v>752</v>
      </c>
      <c r="D37" s="89" t="s">
        <v>749</v>
      </c>
      <c r="E37" s="90" t="s">
        <v>750</v>
      </c>
      <c r="F37" s="91">
        <v>52</v>
      </c>
      <c r="G37" s="91">
        <f t="shared" si="0"/>
        <v>26</v>
      </c>
      <c r="H37" s="90" t="s">
        <v>708</v>
      </c>
      <c r="I37" s="91">
        <v>81.8</v>
      </c>
      <c r="J37" s="91">
        <f t="shared" si="1"/>
        <v>40.9</v>
      </c>
      <c r="K37" s="94">
        <v>67.900000000000006</v>
      </c>
      <c r="L37" s="88">
        <v>2</v>
      </c>
      <c r="M37" s="92" t="s">
        <v>234</v>
      </c>
      <c r="N37" s="93" t="s">
        <v>266</v>
      </c>
      <c r="O37" s="95"/>
    </row>
    <row r="38" spans="1:15" s="80" customFormat="1" ht="30" customHeight="1">
      <c r="A38" s="77">
        <v>35</v>
      </c>
      <c r="B38" s="88" t="s">
        <v>753</v>
      </c>
      <c r="C38" s="88" t="s">
        <v>754</v>
      </c>
      <c r="D38" s="89" t="s">
        <v>749</v>
      </c>
      <c r="E38" s="90" t="s">
        <v>750</v>
      </c>
      <c r="F38" s="91">
        <v>57</v>
      </c>
      <c r="G38" s="91">
        <f t="shared" si="0"/>
        <v>28.5</v>
      </c>
      <c r="H38" s="90"/>
      <c r="I38" s="91">
        <v>71.8</v>
      </c>
      <c r="J38" s="91">
        <f t="shared" si="1"/>
        <v>35.9</v>
      </c>
      <c r="K38" s="94">
        <v>64.400000000000006</v>
      </c>
      <c r="L38" s="88">
        <v>3</v>
      </c>
      <c r="M38" s="92" t="s">
        <v>234</v>
      </c>
      <c r="N38" s="93" t="s">
        <v>266</v>
      </c>
      <c r="O38" s="95"/>
    </row>
    <row r="39" spans="1:15" s="80" customFormat="1" ht="30" customHeight="1">
      <c r="A39" s="77">
        <v>36</v>
      </c>
      <c r="B39" s="88" t="s">
        <v>755</v>
      </c>
      <c r="C39" s="88" t="s">
        <v>756</v>
      </c>
      <c r="D39" s="89" t="s">
        <v>749</v>
      </c>
      <c r="E39" s="90" t="s">
        <v>750</v>
      </c>
      <c r="F39" s="91">
        <v>46</v>
      </c>
      <c r="G39" s="91">
        <f t="shared" si="0"/>
        <v>23</v>
      </c>
      <c r="H39" s="90" t="s">
        <v>708</v>
      </c>
      <c r="I39" s="91">
        <v>74.2</v>
      </c>
      <c r="J39" s="91">
        <f t="shared" si="1"/>
        <v>37.1</v>
      </c>
      <c r="K39" s="94">
        <v>61.1</v>
      </c>
      <c r="L39" s="88">
        <v>4</v>
      </c>
      <c r="M39" s="92" t="s">
        <v>234</v>
      </c>
      <c r="N39" s="93" t="s">
        <v>266</v>
      </c>
      <c r="O39" s="95" t="s">
        <v>757</v>
      </c>
    </row>
    <row r="40" spans="1:15" s="80" customFormat="1" ht="30" customHeight="1">
      <c r="A40" s="77">
        <v>37</v>
      </c>
      <c r="B40" s="88" t="s">
        <v>758</v>
      </c>
      <c r="C40" s="88" t="s">
        <v>759</v>
      </c>
      <c r="D40" s="89" t="s">
        <v>749</v>
      </c>
      <c r="E40" s="90" t="s">
        <v>750</v>
      </c>
      <c r="F40" s="91">
        <v>47</v>
      </c>
      <c r="G40" s="91">
        <f t="shared" si="0"/>
        <v>23.5</v>
      </c>
      <c r="H40" s="90" t="s">
        <v>708</v>
      </c>
      <c r="I40" s="91">
        <v>73.2</v>
      </c>
      <c r="J40" s="91">
        <f t="shared" si="1"/>
        <v>36.6</v>
      </c>
      <c r="K40" s="94">
        <v>61.1</v>
      </c>
      <c r="L40" s="88">
        <v>5</v>
      </c>
      <c r="M40" s="92" t="s">
        <v>234</v>
      </c>
      <c r="N40" s="93" t="s">
        <v>253</v>
      </c>
      <c r="O40" s="95"/>
    </row>
    <row r="41" spans="1:15" s="80" customFormat="1" ht="30" customHeight="1">
      <c r="A41" s="77">
        <v>38</v>
      </c>
      <c r="B41" s="88" t="s">
        <v>760</v>
      </c>
      <c r="C41" s="88" t="s">
        <v>761</v>
      </c>
      <c r="D41" s="89" t="s">
        <v>749</v>
      </c>
      <c r="E41" s="90" t="s">
        <v>750</v>
      </c>
      <c r="F41" s="91">
        <v>50</v>
      </c>
      <c r="G41" s="91">
        <f t="shared" si="0"/>
        <v>25</v>
      </c>
      <c r="H41" s="90"/>
      <c r="I41" s="91">
        <v>71.599999999999994</v>
      </c>
      <c r="J41" s="91">
        <f t="shared" si="1"/>
        <v>35.799999999999997</v>
      </c>
      <c r="K41" s="94">
        <v>60.8</v>
      </c>
      <c r="L41" s="88">
        <v>6</v>
      </c>
      <c r="M41" s="92" t="s">
        <v>234</v>
      </c>
      <c r="N41" s="93" t="s">
        <v>253</v>
      </c>
      <c r="O41" s="95"/>
    </row>
    <row r="42" spans="1:15" s="80" customFormat="1" ht="30" customHeight="1">
      <c r="A42" s="77">
        <v>39</v>
      </c>
      <c r="B42" s="88" t="s">
        <v>762</v>
      </c>
      <c r="C42" s="88" t="s">
        <v>763</v>
      </c>
      <c r="D42" s="89" t="s">
        <v>749</v>
      </c>
      <c r="E42" s="90" t="s">
        <v>764</v>
      </c>
      <c r="F42" s="91">
        <v>57</v>
      </c>
      <c r="G42" s="91">
        <f t="shared" si="0"/>
        <v>28.5</v>
      </c>
      <c r="H42" s="90" t="s">
        <v>708</v>
      </c>
      <c r="I42" s="91">
        <v>78.8</v>
      </c>
      <c r="J42" s="91">
        <f t="shared" si="1"/>
        <v>39.4</v>
      </c>
      <c r="K42" s="94">
        <v>68.900000000000006</v>
      </c>
      <c r="L42" s="88" t="s">
        <v>686</v>
      </c>
      <c r="M42" s="92" t="s">
        <v>765</v>
      </c>
      <c r="N42" s="93" t="s">
        <v>266</v>
      </c>
      <c r="O42" s="95"/>
    </row>
    <row r="43" spans="1:15" s="80" customFormat="1" ht="30" customHeight="1">
      <c r="A43" s="77">
        <v>40</v>
      </c>
      <c r="B43" s="88" t="s">
        <v>766</v>
      </c>
      <c r="C43" s="88" t="s">
        <v>767</v>
      </c>
      <c r="D43" s="89" t="s">
        <v>749</v>
      </c>
      <c r="E43" s="90" t="s">
        <v>764</v>
      </c>
      <c r="F43" s="91">
        <v>57</v>
      </c>
      <c r="G43" s="91">
        <f t="shared" si="0"/>
        <v>28.5</v>
      </c>
      <c r="H43" s="90" t="s">
        <v>708</v>
      </c>
      <c r="I43" s="91">
        <v>76.8</v>
      </c>
      <c r="J43" s="91">
        <f t="shared" si="1"/>
        <v>38.4</v>
      </c>
      <c r="K43" s="94">
        <v>67.900000000000006</v>
      </c>
      <c r="L43" s="88" t="s">
        <v>689</v>
      </c>
      <c r="M43" s="92" t="s">
        <v>765</v>
      </c>
      <c r="N43" s="93" t="s">
        <v>253</v>
      </c>
      <c r="O43" s="95"/>
    </row>
    <row r="44" spans="1:15" s="80" customFormat="1" ht="30" customHeight="1">
      <c r="A44" s="77">
        <v>41</v>
      </c>
      <c r="B44" s="88" t="s">
        <v>768</v>
      </c>
      <c r="C44" s="88" t="s">
        <v>769</v>
      </c>
      <c r="D44" s="89" t="s">
        <v>749</v>
      </c>
      <c r="E44" s="90" t="s">
        <v>764</v>
      </c>
      <c r="F44" s="91">
        <v>67</v>
      </c>
      <c r="G44" s="91">
        <f t="shared" si="0"/>
        <v>33.5</v>
      </c>
      <c r="H44" s="90"/>
      <c r="I44" s="91">
        <v>61.4</v>
      </c>
      <c r="J44" s="91">
        <f t="shared" si="1"/>
        <v>30.7</v>
      </c>
      <c r="K44" s="94">
        <v>64.2</v>
      </c>
      <c r="L44" s="88" t="s">
        <v>692</v>
      </c>
      <c r="M44" s="92" t="s">
        <v>765</v>
      </c>
      <c r="N44" s="93" t="s">
        <v>253</v>
      </c>
      <c r="O44" s="95"/>
    </row>
    <row r="45" spans="1:15" s="80" customFormat="1" ht="30" customHeight="1">
      <c r="A45" s="77">
        <v>42</v>
      </c>
      <c r="B45" s="88" t="s">
        <v>770</v>
      </c>
      <c r="C45" s="88" t="s">
        <v>771</v>
      </c>
      <c r="D45" s="89" t="s">
        <v>772</v>
      </c>
      <c r="E45" s="90" t="s">
        <v>773</v>
      </c>
      <c r="F45" s="91">
        <v>70</v>
      </c>
      <c r="G45" s="91">
        <f t="shared" si="0"/>
        <v>35</v>
      </c>
      <c r="H45" s="90"/>
      <c r="I45" s="91">
        <v>83</v>
      </c>
      <c r="J45" s="91">
        <f t="shared" si="1"/>
        <v>41.5</v>
      </c>
      <c r="K45" s="94">
        <v>76.5</v>
      </c>
      <c r="L45" s="88">
        <v>1</v>
      </c>
      <c r="M45" s="92" t="s">
        <v>234</v>
      </c>
      <c r="N45" s="93" t="s">
        <v>266</v>
      </c>
      <c r="O45" s="95"/>
    </row>
    <row r="46" spans="1:15" s="80" customFormat="1" ht="30" customHeight="1">
      <c r="A46" s="77">
        <v>43</v>
      </c>
      <c r="B46" s="88" t="s">
        <v>774</v>
      </c>
      <c r="C46" s="88" t="s">
        <v>775</v>
      </c>
      <c r="D46" s="89" t="s">
        <v>772</v>
      </c>
      <c r="E46" s="90" t="s">
        <v>773</v>
      </c>
      <c r="F46" s="91">
        <v>56</v>
      </c>
      <c r="G46" s="91">
        <f t="shared" si="0"/>
        <v>28</v>
      </c>
      <c r="H46" s="90"/>
      <c r="I46" s="91">
        <v>82.2</v>
      </c>
      <c r="J46" s="91">
        <f t="shared" si="1"/>
        <v>41.1</v>
      </c>
      <c r="K46" s="94">
        <v>69.099999999999994</v>
      </c>
      <c r="L46" s="88">
        <v>2</v>
      </c>
      <c r="M46" s="92" t="s">
        <v>234</v>
      </c>
      <c r="N46" s="93" t="s">
        <v>266</v>
      </c>
      <c r="O46" s="95"/>
    </row>
    <row r="47" spans="1:15" s="80" customFormat="1" ht="30" customHeight="1">
      <c r="A47" s="77">
        <v>44</v>
      </c>
      <c r="B47" s="88" t="s">
        <v>776</v>
      </c>
      <c r="C47" s="88" t="s">
        <v>777</v>
      </c>
      <c r="D47" s="89" t="s">
        <v>772</v>
      </c>
      <c r="E47" s="90" t="s">
        <v>773</v>
      </c>
      <c r="F47" s="91">
        <v>50</v>
      </c>
      <c r="G47" s="91">
        <f t="shared" si="0"/>
        <v>25</v>
      </c>
      <c r="H47" s="90"/>
      <c r="I47" s="91">
        <v>83</v>
      </c>
      <c r="J47" s="91">
        <f t="shared" si="1"/>
        <v>41.5</v>
      </c>
      <c r="K47" s="94">
        <v>66.5</v>
      </c>
      <c r="L47" s="88">
        <v>3</v>
      </c>
      <c r="M47" s="92" t="s">
        <v>234</v>
      </c>
      <c r="N47" s="93" t="s">
        <v>266</v>
      </c>
      <c r="O47" s="95"/>
    </row>
    <row r="48" spans="1:15" s="80" customFormat="1" ht="30" customHeight="1">
      <c r="A48" s="77">
        <v>45</v>
      </c>
      <c r="B48" s="88" t="s">
        <v>778</v>
      </c>
      <c r="C48" s="88" t="s">
        <v>779</v>
      </c>
      <c r="D48" s="89" t="s">
        <v>772</v>
      </c>
      <c r="E48" s="90" t="s">
        <v>773</v>
      </c>
      <c r="F48" s="91">
        <v>45</v>
      </c>
      <c r="G48" s="91">
        <f t="shared" si="0"/>
        <v>22.5</v>
      </c>
      <c r="H48" s="90" t="s">
        <v>708</v>
      </c>
      <c r="I48" s="91">
        <v>81.8</v>
      </c>
      <c r="J48" s="91">
        <f t="shared" si="1"/>
        <v>40.9</v>
      </c>
      <c r="K48" s="94">
        <v>64.400000000000006</v>
      </c>
      <c r="L48" s="88">
        <v>4</v>
      </c>
      <c r="M48" s="92" t="s">
        <v>234</v>
      </c>
      <c r="N48" s="93" t="s">
        <v>266</v>
      </c>
      <c r="O48" s="95"/>
    </row>
    <row r="49" spans="1:15" s="80" customFormat="1" ht="30" customHeight="1">
      <c r="A49" s="77">
        <v>46</v>
      </c>
      <c r="B49" s="88" t="s">
        <v>780</v>
      </c>
      <c r="C49" s="88" t="s">
        <v>781</v>
      </c>
      <c r="D49" s="89" t="s">
        <v>772</v>
      </c>
      <c r="E49" s="90" t="s">
        <v>773</v>
      </c>
      <c r="F49" s="91">
        <v>38</v>
      </c>
      <c r="G49" s="91">
        <f t="shared" si="0"/>
        <v>19</v>
      </c>
      <c r="H49" s="90" t="s">
        <v>708</v>
      </c>
      <c r="I49" s="91">
        <v>78.400000000000006</v>
      </c>
      <c r="J49" s="91">
        <f t="shared" si="1"/>
        <v>39.200000000000003</v>
      </c>
      <c r="K49" s="94">
        <v>59.2</v>
      </c>
      <c r="L49" s="88">
        <v>5</v>
      </c>
      <c r="M49" s="92" t="s">
        <v>234</v>
      </c>
      <c r="N49" s="93" t="s">
        <v>266</v>
      </c>
      <c r="O49" s="95"/>
    </row>
    <row r="50" spans="1:15" s="80" customFormat="1" ht="30" customHeight="1">
      <c r="A50" s="77">
        <v>47</v>
      </c>
      <c r="B50" s="88" t="s">
        <v>782</v>
      </c>
      <c r="C50" s="88" t="s">
        <v>783</v>
      </c>
      <c r="D50" s="89" t="s">
        <v>772</v>
      </c>
      <c r="E50" s="90" t="s">
        <v>773</v>
      </c>
      <c r="F50" s="91">
        <v>47</v>
      </c>
      <c r="G50" s="91">
        <f t="shared" si="0"/>
        <v>23.5</v>
      </c>
      <c r="H50" s="90" t="s">
        <v>708</v>
      </c>
      <c r="I50" s="91">
        <v>68.8</v>
      </c>
      <c r="J50" s="91">
        <f t="shared" si="1"/>
        <v>34.4</v>
      </c>
      <c r="K50" s="94">
        <v>58.9</v>
      </c>
      <c r="L50" s="88">
        <v>6</v>
      </c>
      <c r="M50" s="92" t="s">
        <v>234</v>
      </c>
      <c r="N50" s="93" t="s">
        <v>253</v>
      </c>
      <c r="O50" s="95"/>
    </row>
    <row r="51" spans="1:15" s="80" customFormat="1" ht="30" customHeight="1">
      <c r="A51" s="77">
        <v>48</v>
      </c>
      <c r="B51" s="88" t="s">
        <v>784</v>
      </c>
      <c r="C51" s="88" t="s">
        <v>785</v>
      </c>
      <c r="D51" s="89" t="s">
        <v>772</v>
      </c>
      <c r="E51" s="90" t="s">
        <v>773</v>
      </c>
      <c r="F51" s="91">
        <v>44</v>
      </c>
      <c r="G51" s="91">
        <f t="shared" si="0"/>
        <v>22</v>
      </c>
      <c r="H51" s="90"/>
      <c r="I51" s="91">
        <v>73.599999999999994</v>
      </c>
      <c r="J51" s="91">
        <f t="shared" si="1"/>
        <v>36.799999999999997</v>
      </c>
      <c r="K51" s="94">
        <v>58.8</v>
      </c>
      <c r="L51" s="88">
        <v>7</v>
      </c>
      <c r="M51" s="92" t="s">
        <v>234</v>
      </c>
      <c r="N51" s="93" t="s">
        <v>253</v>
      </c>
      <c r="O51" s="95"/>
    </row>
    <row r="52" spans="1:15" s="80" customFormat="1" ht="30" customHeight="1">
      <c r="A52" s="77">
        <v>49</v>
      </c>
      <c r="B52" s="88" t="s">
        <v>786</v>
      </c>
      <c r="C52" s="88" t="s">
        <v>787</v>
      </c>
      <c r="D52" s="89" t="s">
        <v>772</v>
      </c>
      <c r="E52" s="90" t="s">
        <v>773</v>
      </c>
      <c r="F52" s="91">
        <v>49</v>
      </c>
      <c r="G52" s="91">
        <f t="shared" si="0"/>
        <v>24.5</v>
      </c>
      <c r="H52" s="90"/>
      <c r="I52" s="91">
        <v>64.8</v>
      </c>
      <c r="J52" s="91">
        <f t="shared" si="1"/>
        <v>32.4</v>
      </c>
      <c r="K52" s="94">
        <v>56.9</v>
      </c>
      <c r="L52" s="88">
        <v>8</v>
      </c>
      <c r="M52" s="92" t="s">
        <v>234</v>
      </c>
      <c r="N52" s="93" t="s">
        <v>253</v>
      </c>
      <c r="O52" s="95"/>
    </row>
    <row r="53" spans="1:15" s="80" customFormat="1" ht="30" customHeight="1">
      <c r="A53" s="77">
        <v>50</v>
      </c>
      <c r="B53" s="88" t="s">
        <v>788</v>
      </c>
      <c r="C53" s="88" t="s">
        <v>789</v>
      </c>
      <c r="D53" s="89" t="s">
        <v>772</v>
      </c>
      <c r="E53" s="90" t="s">
        <v>790</v>
      </c>
      <c r="F53" s="91">
        <v>67</v>
      </c>
      <c r="G53" s="91">
        <f t="shared" si="0"/>
        <v>33.5</v>
      </c>
      <c r="H53" s="90"/>
      <c r="I53" s="91">
        <v>82.2</v>
      </c>
      <c r="J53" s="91">
        <f t="shared" si="1"/>
        <v>41.1</v>
      </c>
      <c r="K53" s="94">
        <v>74.599999999999994</v>
      </c>
      <c r="L53" s="88" t="s">
        <v>686</v>
      </c>
      <c r="M53" s="92" t="s">
        <v>765</v>
      </c>
      <c r="N53" s="93" t="s">
        <v>266</v>
      </c>
      <c r="O53" s="95"/>
    </row>
    <row r="54" spans="1:15" s="80" customFormat="1" ht="30" customHeight="1">
      <c r="A54" s="77">
        <v>51</v>
      </c>
      <c r="B54" s="88" t="s">
        <v>791</v>
      </c>
      <c r="C54" s="88" t="s">
        <v>792</v>
      </c>
      <c r="D54" s="89" t="s">
        <v>772</v>
      </c>
      <c r="E54" s="90" t="s">
        <v>790</v>
      </c>
      <c r="F54" s="91">
        <v>65</v>
      </c>
      <c r="G54" s="91">
        <f t="shared" si="0"/>
        <v>32.5</v>
      </c>
      <c r="H54" s="90"/>
      <c r="I54" s="91">
        <v>66.400000000000006</v>
      </c>
      <c r="J54" s="91">
        <f t="shared" si="1"/>
        <v>33.200000000000003</v>
      </c>
      <c r="K54" s="94">
        <v>65.7</v>
      </c>
      <c r="L54" s="88" t="s">
        <v>689</v>
      </c>
      <c r="M54" s="92" t="s">
        <v>765</v>
      </c>
      <c r="N54" s="93" t="s">
        <v>253</v>
      </c>
      <c r="O54" s="95"/>
    </row>
    <row r="55" spans="1:15" s="80" customFormat="1" ht="30" customHeight="1">
      <c r="A55" s="77">
        <v>52</v>
      </c>
      <c r="B55" s="88" t="s">
        <v>793</v>
      </c>
      <c r="C55" s="88" t="s">
        <v>794</v>
      </c>
      <c r="D55" s="89" t="s">
        <v>772</v>
      </c>
      <c r="E55" s="90" t="s">
        <v>790</v>
      </c>
      <c r="F55" s="91">
        <v>52</v>
      </c>
      <c r="G55" s="91">
        <f t="shared" si="0"/>
        <v>26</v>
      </c>
      <c r="H55" s="90"/>
      <c r="I55" s="91">
        <v>66.8</v>
      </c>
      <c r="J55" s="91">
        <f t="shared" si="1"/>
        <v>33.4</v>
      </c>
      <c r="K55" s="94">
        <v>59.4</v>
      </c>
      <c r="L55" s="88" t="s">
        <v>692</v>
      </c>
      <c r="M55" s="92" t="s">
        <v>765</v>
      </c>
      <c r="N55" s="93" t="s">
        <v>253</v>
      </c>
      <c r="O55" s="95"/>
    </row>
    <row r="56" spans="1:15" s="80" customFormat="1" ht="30" customHeight="1">
      <c r="A56" s="77">
        <v>53</v>
      </c>
      <c r="B56" s="88" t="s">
        <v>795</v>
      </c>
      <c r="C56" s="88" t="s">
        <v>796</v>
      </c>
      <c r="D56" s="89" t="s">
        <v>772</v>
      </c>
      <c r="E56" s="90" t="s">
        <v>790</v>
      </c>
      <c r="F56" s="91">
        <v>52</v>
      </c>
      <c r="G56" s="91">
        <f t="shared" si="0"/>
        <v>26</v>
      </c>
      <c r="H56" s="90"/>
      <c r="I56" s="91">
        <v>0</v>
      </c>
      <c r="J56" s="91">
        <f t="shared" si="1"/>
        <v>0</v>
      </c>
      <c r="K56" s="94">
        <v>26</v>
      </c>
      <c r="L56" s="88" t="s">
        <v>695</v>
      </c>
      <c r="M56" s="92" t="s">
        <v>765</v>
      </c>
      <c r="N56" s="93" t="s">
        <v>253</v>
      </c>
      <c r="O56" s="95"/>
    </row>
    <row r="57" spans="1:15" s="80" customFormat="1" ht="30" customHeight="1">
      <c r="A57" s="77">
        <v>54</v>
      </c>
      <c r="B57" s="88" t="s">
        <v>797</v>
      </c>
      <c r="C57" s="88" t="s">
        <v>798</v>
      </c>
      <c r="D57" s="89" t="s">
        <v>799</v>
      </c>
      <c r="E57" s="90" t="s">
        <v>800</v>
      </c>
      <c r="F57" s="91">
        <v>59</v>
      </c>
      <c r="G57" s="91">
        <f t="shared" si="0"/>
        <v>29.5</v>
      </c>
      <c r="H57" s="90"/>
      <c r="I57" s="91">
        <v>80.8</v>
      </c>
      <c r="J57" s="91">
        <f t="shared" si="1"/>
        <v>40.4</v>
      </c>
      <c r="K57" s="94">
        <v>69.900000000000006</v>
      </c>
      <c r="L57" s="88">
        <v>1</v>
      </c>
      <c r="M57" s="92" t="s">
        <v>234</v>
      </c>
      <c r="N57" s="93" t="s">
        <v>266</v>
      </c>
      <c r="O57" s="95"/>
    </row>
    <row r="58" spans="1:15" s="80" customFormat="1" ht="30" customHeight="1">
      <c r="A58" s="77">
        <v>55</v>
      </c>
      <c r="B58" s="88" t="s">
        <v>801</v>
      </c>
      <c r="C58" s="88" t="s">
        <v>802</v>
      </c>
      <c r="D58" s="89" t="s">
        <v>799</v>
      </c>
      <c r="E58" s="90" t="s">
        <v>800</v>
      </c>
      <c r="F58" s="91">
        <v>57</v>
      </c>
      <c r="G58" s="91">
        <f t="shared" si="0"/>
        <v>28.5</v>
      </c>
      <c r="H58" s="90"/>
      <c r="I58" s="91">
        <v>80.400000000000006</v>
      </c>
      <c r="J58" s="91">
        <f t="shared" si="1"/>
        <v>40.200000000000003</v>
      </c>
      <c r="K58" s="94">
        <v>68.7</v>
      </c>
      <c r="L58" s="88">
        <v>2</v>
      </c>
      <c r="M58" s="92" t="s">
        <v>234</v>
      </c>
      <c r="N58" s="93" t="s">
        <v>266</v>
      </c>
      <c r="O58" s="95"/>
    </row>
    <row r="59" spans="1:15" s="80" customFormat="1" ht="30" customHeight="1">
      <c r="A59" s="77">
        <v>56</v>
      </c>
      <c r="B59" s="88" t="s">
        <v>803</v>
      </c>
      <c r="C59" s="88" t="s">
        <v>804</v>
      </c>
      <c r="D59" s="89" t="s">
        <v>799</v>
      </c>
      <c r="E59" s="90" t="s">
        <v>800</v>
      </c>
      <c r="F59" s="91">
        <v>55</v>
      </c>
      <c r="G59" s="91">
        <f t="shared" si="0"/>
        <v>27.5</v>
      </c>
      <c r="H59" s="90"/>
      <c r="I59" s="91">
        <v>82.4</v>
      </c>
      <c r="J59" s="91">
        <f t="shared" si="1"/>
        <v>41.2</v>
      </c>
      <c r="K59" s="94">
        <v>68.7</v>
      </c>
      <c r="L59" s="88">
        <v>3</v>
      </c>
      <c r="M59" s="92" t="s">
        <v>234</v>
      </c>
      <c r="N59" s="93" t="s">
        <v>266</v>
      </c>
      <c r="O59" s="95"/>
    </row>
    <row r="60" spans="1:15" s="80" customFormat="1" ht="30" customHeight="1">
      <c r="A60" s="77">
        <v>57</v>
      </c>
      <c r="B60" s="88" t="s">
        <v>805</v>
      </c>
      <c r="C60" s="88" t="s">
        <v>806</v>
      </c>
      <c r="D60" s="89" t="s">
        <v>799</v>
      </c>
      <c r="E60" s="90" t="s">
        <v>800</v>
      </c>
      <c r="F60" s="91">
        <v>55</v>
      </c>
      <c r="G60" s="91">
        <f t="shared" si="0"/>
        <v>27.5</v>
      </c>
      <c r="H60" s="90"/>
      <c r="I60" s="91">
        <v>66.8</v>
      </c>
      <c r="J60" s="91">
        <f t="shared" si="1"/>
        <v>33.4</v>
      </c>
      <c r="K60" s="94">
        <v>60.9</v>
      </c>
      <c r="L60" s="88">
        <v>4</v>
      </c>
      <c r="M60" s="92" t="s">
        <v>234</v>
      </c>
      <c r="N60" s="93" t="s">
        <v>253</v>
      </c>
      <c r="O60" s="95"/>
    </row>
    <row r="61" spans="1:15" s="80" customFormat="1" ht="30" customHeight="1">
      <c r="A61" s="77">
        <v>58</v>
      </c>
      <c r="B61" s="88" t="s">
        <v>807</v>
      </c>
      <c r="C61" s="88" t="s">
        <v>808</v>
      </c>
      <c r="D61" s="89" t="s">
        <v>799</v>
      </c>
      <c r="E61" s="90" t="s">
        <v>800</v>
      </c>
      <c r="F61" s="91">
        <v>58</v>
      </c>
      <c r="G61" s="91">
        <f t="shared" si="0"/>
        <v>29</v>
      </c>
      <c r="H61" s="90"/>
      <c r="I61" s="91">
        <v>50.6</v>
      </c>
      <c r="J61" s="91">
        <f t="shared" si="1"/>
        <v>25.3</v>
      </c>
      <c r="K61" s="94">
        <v>54.3</v>
      </c>
      <c r="L61" s="88">
        <v>5</v>
      </c>
      <c r="M61" s="92" t="s">
        <v>234</v>
      </c>
      <c r="N61" s="93" t="s">
        <v>253</v>
      </c>
      <c r="O61" s="95"/>
    </row>
    <row r="62" spans="1:15" s="80" customFormat="1" ht="30" customHeight="1">
      <c r="A62" s="77">
        <v>59</v>
      </c>
      <c r="B62" s="88" t="s">
        <v>809</v>
      </c>
      <c r="C62" s="88" t="s">
        <v>810</v>
      </c>
      <c r="D62" s="89" t="s">
        <v>811</v>
      </c>
      <c r="E62" s="90" t="s">
        <v>812</v>
      </c>
      <c r="F62" s="91">
        <v>57</v>
      </c>
      <c r="G62" s="91">
        <f t="shared" si="0"/>
        <v>28.5</v>
      </c>
      <c r="H62" s="90" t="s">
        <v>708</v>
      </c>
      <c r="I62" s="91">
        <v>82.6</v>
      </c>
      <c r="J62" s="91">
        <f t="shared" si="1"/>
        <v>41.3</v>
      </c>
      <c r="K62" s="94">
        <v>70.8</v>
      </c>
      <c r="L62" s="88">
        <v>1</v>
      </c>
      <c r="M62" s="92" t="s">
        <v>234</v>
      </c>
      <c r="N62" s="93" t="s">
        <v>266</v>
      </c>
      <c r="O62" s="95"/>
    </row>
    <row r="63" spans="1:15" s="80" customFormat="1" ht="30" customHeight="1">
      <c r="A63" s="77">
        <v>60</v>
      </c>
      <c r="B63" s="88" t="s">
        <v>813</v>
      </c>
      <c r="C63" s="88" t="s">
        <v>814</v>
      </c>
      <c r="D63" s="89" t="s">
        <v>811</v>
      </c>
      <c r="E63" s="90" t="s">
        <v>812</v>
      </c>
      <c r="F63" s="91">
        <v>45</v>
      </c>
      <c r="G63" s="91">
        <f t="shared" si="0"/>
        <v>22.5</v>
      </c>
      <c r="H63" s="90" t="s">
        <v>708</v>
      </c>
      <c r="I63" s="91">
        <v>73.8</v>
      </c>
      <c r="J63" s="91">
        <f t="shared" si="1"/>
        <v>36.9</v>
      </c>
      <c r="K63" s="94">
        <v>60.4</v>
      </c>
      <c r="L63" s="88">
        <v>2</v>
      </c>
      <c r="M63" s="92" t="s">
        <v>234</v>
      </c>
      <c r="N63" s="93" t="s">
        <v>266</v>
      </c>
      <c r="O63" s="95"/>
    </row>
    <row r="64" spans="1:15" s="80" customFormat="1" ht="30" customHeight="1">
      <c r="A64" s="77">
        <v>61</v>
      </c>
      <c r="B64" s="88" t="s">
        <v>815</v>
      </c>
      <c r="C64" s="88" t="s">
        <v>816</v>
      </c>
      <c r="D64" s="89" t="s">
        <v>811</v>
      </c>
      <c r="E64" s="90" t="s">
        <v>812</v>
      </c>
      <c r="F64" s="91">
        <v>30</v>
      </c>
      <c r="G64" s="91">
        <f t="shared" si="0"/>
        <v>15</v>
      </c>
      <c r="H64" s="90"/>
      <c r="I64" s="91">
        <v>0</v>
      </c>
      <c r="J64" s="91">
        <f t="shared" si="1"/>
        <v>0</v>
      </c>
      <c r="K64" s="94">
        <v>15</v>
      </c>
      <c r="L64" s="88">
        <v>3</v>
      </c>
      <c r="M64" s="92" t="s">
        <v>234</v>
      </c>
      <c r="N64" s="93" t="s">
        <v>253</v>
      </c>
      <c r="O64" s="95"/>
    </row>
    <row r="65" spans="1:15" s="80" customFormat="1" ht="30" customHeight="1">
      <c r="A65" s="77">
        <v>62</v>
      </c>
      <c r="B65" s="88" t="s">
        <v>817</v>
      </c>
      <c r="C65" s="88" t="s">
        <v>818</v>
      </c>
      <c r="D65" s="89" t="s">
        <v>819</v>
      </c>
      <c r="E65" s="90" t="s">
        <v>820</v>
      </c>
      <c r="F65" s="91">
        <v>64</v>
      </c>
      <c r="G65" s="91">
        <f t="shared" si="0"/>
        <v>32</v>
      </c>
      <c r="H65" s="90" t="s">
        <v>708</v>
      </c>
      <c r="I65" s="91">
        <v>79.8</v>
      </c>
      <c r="J65" s="91">
        <f t="shared" si="1"/>
        <v>39.9</v>
      </c>
      <c r="K65" s="94">
        <v>72.900000000000006</v>
      </c>
      <c r="L65" s="88">
        <v>1</v>
      </c>
      <c r="M65" s="92" t="s">
        <v>234</v>
      </c>
      <c r="N65" s="93" t="s">
        <v>266</v>
      </c>
      <c r="O65" s="95"/>
    </row>
    <row r="66" spans="1:15" s="80" customFormat="1" ht="30" customHeight="1">
      <c r="A66" s="77">
        <v>63</v>
      </c>
      <c r="B66" s="88" t="s">
        <v>821</v>
      </c>
      <c r="C66" s="88" t="s">
        <v>822</v>
      </c>
      <c r="D66" s="89" t="s">
        <v>819</v>
      </c>
      <c r="E66" s="90" t="s">
        <v>820</v>
      </c>
      <c r="F66" s="91">
        <v>59</v>
      </c>
      <c r="G66" s="91">
        <f t="shared" si="0"/>
        <v>29.5</v>
      </c>
      <c r="H66" s="90" t="s">
        <v>708</v>
      </c>
      <c r="I66" s="91">
        <v>82.8</v>
      </c>
      <c r="J66" s="91">
        <f t="shared" si="1"/>
        <v>41.4</v>
      </c>
      <c r="K66" s="94">
        <v>71.900000000000006</v>
      </c>
      <c r="L66" s="88">
        <v>2</v>
      </c>
      <c r="M66" s="92" t="s">
        <v>234</v>
      </c>
      <c r="N66" s="93" t="s">
        <v>266</v>
      </c>
      <c r="O66" s="95"/>
    </row>
    <row r="67" spans="1:15" s="80" customFormat="1" ht="30" customHeight="1">
      <c r="A67" s="77">
        <v>64</v>
      </c>
      <c r="B67" s="88" t="s">
        <v>823</v>
      </c>
      <c r="C67" s="88" t="s">
        <v>824</v>
      </c>
      <c r="D67" s="89" t="s">
        <v>819</v>
      </c>
      <c r="E67" s="90" t="s">
        <v>820</v>
      </c>
      <c r="F67" s="91">
        <v>62</v>
      </c>
      <c r="G67" s="91">
        <f t="shared" si="0"/>
        <v>31</v>
      </c>
      <c r="H67" s="90"/>
      <c r="I67" s="91">
        <v>80.8</v>
      </c>
      <c r="J67" s="91">
        <f t="shared" si="1"/>
        <v>40.4</v>
      </c>
      <c r="K67" s="94">
        <v>71.400000000000006</v>
      </c>
      <c r="L67" s="88">
        <v>3</v>
      </c>
      <c r="M67" s="92" t="s">
        <v>234</v>
      </c>
      <c r="N67" s="93" t="s">
        <v>266</v>
      </c>
      <c r="O67" s="95"/>
    </row>
    <row r="68" spans="1:15" s="80" customFormat="1" ht="30" customHeight="1">
      <c r="A68" s="77">
        <v>65</v>
      </c>
      <c r="B68" s="88" t="s">
        <v>825</v>
      </c>
      <c r="C68" s="88" t="s">
        <v>826</v>
      </c>
      <c r="D68" s="89" t="s">
        <v>819</v>
      </c>
      <c r="E68" s="90" t="s">
        <v>820</v>
      </c>
      <c r="F68" s="91">
        <v>57</v>
      </c>
      <c r="G68" s="91">
        <f t="shared" ref="G68:G105" si="2">F68/2</f>
        <v>28.5</v>
      </c>
      <c r="H68" s="90"/>
      <c r="I68" s="91">
        <v>81.2</v>
      </c>
      <c r="J68" s="91">
        <f t="shared" ref="J68:J105" si="3">I68/2</f>
        <v>40.6</v>
      </c>
      <c r="K68" s="94">
        <v>69.099999999999994</v>
      </c>
      <c r="L68" s="88">
        <v>4</v>
      </c>
      <c r="M68" s="92" t="s">
        <v>234</v>
      </c>
      <c r="N68" s="93" t="s">
        <v>266</v>
      </c>
      <c r="O68" s="95"/>
    </row>
    <row r="69" spans="1:15" s="80" customFormat="1" ht="30" customHeight="1">
      <c r="A69" s="77">
        <v>66</v>
      </c>
      <c r="B69" s="88" t="s">
        <v>827</v>
      </c>
      <c r="C69" s="88" t="s">
        <v>828</v>
      </c>
      <c r="D69" s="89" t="s">
        <v>819</v>
      </c>
      <c r="E69" s="90" t="s">
        <v>820</v>
      </c>
      <c r="F69" s="91">
        <v>56</v>
      </c>
      <c r="G69" s="91">
        <f t="shared" si="2"/>
        <v>28</v>
      </c>
      <c r="H69" s="90"/>
      <c r="I69" s="91">
        <v>81.2</v>
      </c>
      <c r="J69" s="91">
        <f t="shared" si="3"/>
        <v>40.6</v>
      </c>
      <c r="K69" s="94">
        <v>68.599999999999994</v>
      </c>
      <c r="L69" s="88">
        <v>5</v>
      </c>
      <c r="M69" s="92" t="s">
        <v>234</v>
      </c>
      <c r="N69" s="93" t="s">
        <v>266</v>
      </c>
      <c r="O69" s="95"/>
    </row>
    <row r="70" spans="1:15" s="80" customFormat="1" ht="30" customHeight="1">
      <c r="A70" s="77">
        <v>67</v>
      </c>
      <c r="B70" s="88" t="s">
        <v>829</v>
      </c>
      <c r="C70" s="88" t="s">
        <v>830</v>
      </c>
      <c r="D70" s="89" t="s">
        <v>819</v>
      </c>
      <c r="E70" s="90" t="s">
        <v>820</v>
      </c>
      <c r="F70" s="91">
        <v>52</v>
      </c>
      <c r="G70" s="91">
        <f t="shared" si="2"/>
        <v>26</v>
      </c>
      <c r="H70" s="90" t="s">
        <v>528</v>
      </c>
      <c r="I70" s="91">
        <v>82.6</v>
      </c>
      <c r="J70" s="91">
        <f t="shared" si="3"/>
        <v>41.3</v>
      </c>
      <c r="K70" s="94">
        <v>68.3</v>
      </c>
      <c r="L70" s="88">
        <v>6</v>
      </c>
      <c r="M70" s="92" t="s">
        <v>234</v>
      </c>
      <c r="N70" s="93" t="s">
        <v>266</v>
      </c>
      <c r="O70" s="95"/>
    </row>
    <row r="71" spans="1:15" s="80" customFormat="1" ht="30" customHeight="1">
      <c r="A71" s="77">
        <v>68</v>
      </c>
      <c r="B71" s="88" t="s">
        <v>831</v>
      </c>
      <c r="C71" s="88" t="s">
        <v>832</v>
      </c>
      <c r="D71" s="89" t="s">
        <v>819</v>
      </c>
      <c r="E71" s="90" t="s">
        <v>820</v>
      </c>
      <c r="F71" s="91">
        <v>62</v>
      </c>
      <c r="G71" s="91">
        <f t="shared" si="2"/>
        <v>31</v>
      </c>
      <c r="H71" s="90" t="s">
        <v>528</v>
      </c>
      <c r="I71" s="91">
        <v>71.400000000000006</v>
      </c>
      <c r="J71" s="91">
        <f t="shared" si="3"/>
        <v>35.700000000000003</v>
      </c>
      <c r="K71" s="94">
        <v>67.7</v>
      </c>
      <c r="L71" s="88">
        <v>7</v>
      </c>
      <c r="M71" s="92" t="s">
        <v>234</v>
      </c>
      <c r="N71" s="93" t="s">
        <v>266</v>
      </c>
      <c r="O71" s="95"/>
    </row>
    <row r="72" spans="1:15" s="80" customFormat="1" ht="30" customHeight="1">
      <c r="A72" s="77">
        <v>69</v>
      </c>
      <c r="B72" s="88" t="s">
        <v>833</v>
      </c>
      <c r="C72" s="88" t="s">
        <v>834</v>
      </c>
      <c r="D72" s="89" t="s">
        <v>819</v>
      </c>
      <c r="E72" s="90" t="s">
        <v>820</v>
      </c>
      <c r="F72" s="91">
        <v>49</v>
      </c>
      <c r="G72" s="91">
        <f t="shared" si="2"/>
        <v>24.5</v>
      </c>
      <c r="H72" s="90"/>
      <c r="I72" s="91">
        <v>83.2</v>
      </c>
      <c r="J72" s="91">
        <f t="shared" si="3"/>
        <v>41.6</v>
      </c>
      <c r="K72" s="94">
        <v>66.099999999999994</v>
      </c>
      <c r="L72" s="88">
        <v>8</v>
      </c>
      <c r="M72" s="92" t="s">
        <v>234</v>
      </c>
      <c r="N72" s="93" t="s">
        <v>266</v>
      </c>
      <c r="O72" s="95"/>
    </row>
    <row r="73" spans="1:15" s="80" customFormat="1" ht="30" customHeight="1">
      <c r="A73" s="77">
        <v>70</v>
      </c>
      <c r="B73" s="88" t="s">
        <v>835</v>
      </c>
      <c r="C73" s="88" t="s">
        <v>836</v>
      </c>
      <c r="D73" s="89" t="s">
        <v>819</v>
      </c>
      <c r="E73" s="90" t="s">
        <v>820</v>
      </c>
      <c r="F73" s="91">
        <v>53</v>
      </c>
      <c r="G73" s="91">
        <f t="shared" si="2"/>
        <v>26.5</v>
      </c>
      <c r="H73" s="90"/>
      <c r="I73" s="91">
        <v>75</v>
      </c>
      <c r="J73" s="91">
        <f t="shared" si="3"/>
        <v>37.5</v>
      </c>
      <c r="K73" s="94">
        <v>64</v>
      </c>
      <c r="L73" s="88">
        <v>9</v>
      </c>
      <c r="M73" s="92" t="s">
        <v>234</v>
      </c>
      <c r="N73" s="93" t="s">
        <v>266</v>
      </c>
      <c r="O73" s="95"/>
    </row>
    <row r="74" spans="1:15" s="80" customFormat="1" ht="30" customHeight="1">
      <c r="A74" s="77">
        <v>71</v>
      </c>
      <c r="B74" s="88" t="s">
        <v>837</v>
      </c>
      <c r="C74" s="88" t="s">
        <v>838</v>
      </c>
      <c r="D74" s="89" t="s">
        <v>819</v>
      </c>
      <c r="E74" s="90" t="s">
        <v>820</v>
      </c>
      <c r="F74" s="91">
        <v>44</v>
      </c>
      <c r="G74" s="91">
        <f t="shared" si="2"/>
        <v>22</v>
      </c>
      <c r="H74" s="90"/>
      <c r="I74" s="91">
        <v>75.2</v>
      </c>
      <c r="J74" s="91">
        <f t="shared" si="3"/>
        <v>37.6</v>
      </c>
      <c r="K74" s="94">
        <v>59.6</v>
      </c>
      <c r="L74" s="88">
        <v>10</v>
      </c>
      <c r="M74" s="92" t="s">
        <v>234</v>
      </c>
      <c r="N74" s="93" t="s">
        <v>253</v>
      </c>
      <c r="O74" s="95"/>
    </row>
    <row r="75" spans="1:15" s="80" customFormat="1" ht="30" customHeight="1">
      <c r="A75" s="77">
        <v>72</v>
      </c>
      <c r="B75" s="88" t="s">
        <v>839</v>
      </c>
      <c r="C75" s="88" t="s">
        <v>840</v>
      </c>
      <c r="D75" s="89" t="s">
        <v>819</v>
      </c>
      <c r="E75" s="90" t="s">
        <v>820</v>
      </c>
      <c r="F75" s="91">
        <v>42</v>
      </c>
      <c r="G75" s="91">
        <f t="shared" si="2"/>
        <v>21</v>
      </c>
      <c r="H75" s="90" t="s">
        <v>528</v>
      </c>
      <c r="I75" s="91">
        <v>73.599999999999994</v>
      </c>
      <c r="J75" s="91">
        <f t="shared" si="3"/>
        <v>36.799999999999997</v>
      </c>
      <c r="K75" s="94">
        <v>58.8</v>
      </c>
      <c r="L75" s="88">
        <v>11</v>
      </c>
      <c r="M75" s="92" t="s">
        <v>234</v>
      </c>
      <c r="N75" s="93" t="s">
        <v>253</v>
      </c>
      <c r="O75" s="95"/>
    </row>
    <row r="76" spans="1:15" s="80" customFormat="1" ht="30" customHeight="1">
      <c r="A76" s="77">
        <v>73</v>
      </c>
      <c r="B76" s="88" t="s">
        <v>841</v>
      </c>
      <c r="C76" s="88" t="s">
        <v>842</v>
      </c>
      <c r="D76" s="89" t="s">
        <v>819</v>
      </c>
      <c r="E76" s="90" t="s">
        <v>820</v>
      </c>
      <c r="F76" s="91">
        <v>50</v>
      </c>
      <c r="G76" s="91">
        <f t="shared" si="2"/>
        <v>25</v>
      </c>
      <c r="H76" s="90"/>
      <c r="I76" s="91">
        <v>65.400000000000006</v>
      </c>
      <c r="J76" s="91">
        <f t="shared" si="3"/>
        <v>32.700000000000003</v>
      </c>
      <c r="K76" s="94">
        <v>57.7</v>
      </c>
      <c r="L76" s="88">
        <v>12</v>
      </c>
      <c r="M76" s="92" t="s">
        <v>234</v>
      </c>
      <c r="N76" s="93" t="s">
        <v>253</v>
      </c>
      <c r="O76" s="95"/>
    </row>
    <row r="77" spans="1:15" s="80" customFormat="1" ht="30" customHeight="1">
      <c r="A77" s="77">
        <v>74</v>
      </c>
      <c r="B77" s="88" t="s">
        <v>843</v>
      </c>
      <c r="C77" s="88" t="s">
        <v>844</v>
      </c>
      <c r="D77" s="89" t="s">
        <v>819</v>
      </c>
      <c r="E77" s="90" t="s">
        <v>820</v>
      </c>
      <c r="F77" s="91">
        <v>43</v>
      </c>
      <c r="G77" s="91">
        <f t="shared" si="2"/>
        <v>21.5</v>
      </c>
      <c r="H77" s="90"/>
      <c r="I77" s="91">
        <v>69.2</v>
      </c>
      <c r="J77" s="91">
        <f t="shared" si="3"/>
        <v>34.6</v>
      </c>
      <c r="K77" s="94">
        <v>56.1</v>
      </c>
      <c r="L77" s="88">
        <v>13</v>
      </c>
      <c r="M77" s="92" t="s">
        <v>234</v>
      </c>
      <c r="N77" s="93" t="s">
        <v>253</v>
      </c>
      <c r="O77" s="95"/>
    </row>
    <row r="78" spans="1:15" s="80" customFormat="1" ht="30" customHeight="1">
      <c r="A78" s="77">
        <v>75</v>
      </c>
      <c r="B78" s="88" t="s">
        <v>845</v>
      </c>
      <c r="C78" s="88" t="s">
        <v>846</v>
      </c>
      <c r="D78" s="89" t="s">
        <v>819</v>
      </c>
      <c r="E78" s="90" t="s">
        <v>820</v>
      </c>
      <c r="F78" s="91">
        <v>47</v>
      </c>
      <c r="G78" s="91">
        <f t="shared" si="2"/>
        <v>23.5</v>
      </c>
      <c r="H78" s="90"/>
      <c r="I78" s="91">
        <v>61.2</v>
      </c>
      <c r="J78" s="91">
        <f t="shared" si="3"/>
        <v>30.6</v>
      </c>
      <c r="K78" s="94">
        <v>54.1</v>
      </c>
      <c r="L78" s="88">
        <v>14</v>
      </c>
      <c r="M78" s="92" t="s">
        <v>234</v>
      </c>
      <c r="N78" s="93" t="s">
        <v>253</v>
      </c>
      <c r="O78" s="95"/>
    </row>
    <row r="79" spans="1:15" s="80" customFormat="1" ht="30" customHeight="1">
      <c r="A79" s="77">
        <v>76</v>
      </c>
      <c r="B79" s="88" t="s">
        <v>847</v>
      </c>
      <c r="C79" s="88" t="s">
        <v>848</v>
      </c>
      <c r="D79" s="89" t="s">
        <v>819</v>
      </c>
      <c r="E79" s="90" t="s">
        <v>849</v>
      </c>
      <c r="F79" s="91">
        <v>60</v>
      </c>
      <c r="G79" s="91">
        <f t="shared" si="2"/>
        <v>30</v>
      </c>
      <c r="H79" s="77"/>
      <c r="I79" s="91">
        <v>71.599999999999994</v>
      </c>
      <c r="J79" s="91">
        <f t="shared" si="3"/>
        <v>35.799999999999997</v>
      </c>
      <c r="K79" s="94">
        <v>65.8</v>
      </c>
      <c r="L79" s="88" t="s">
        <v>686</v>
      </c>
      <c r="M79" s="92" t="s">
        <v>516</v>
      </c>
      <c r="N79" s="93" t="s">
        <v>266</v>
      </c>
      <c r="O79" s="95"/>
    </row>
    <row r="80" spans="1:15" s="80" customFormat="1" ht="30" customHeight="1">
      <c r="A80" s="77">
        <v>77</v>
      </c>
      <c r="B80" s="88" t="s">
        <v>850</v>
      </c>
      <c r="C80" s="88" t="s">
        <v>851</v>
      </c>
      <c r="D80" s="89" t="s">
        <v>819</v>
      </c>
      <c r="E80" s="90" t="s">
        <v>849</v>
      </c>
      <c r="F80" s="91">
        <v>66</v>
      </c>
      <c r="G80" s="91">
        <f t="shared" si="2"/>
        <v>33</v>
      </c>
      <c r="H80" s="77"/>
      <c r="I80" s="91">
        <v>64.2</v>
      </c>
      <c r="J80" s="91">
        <f t="shared" si="3"/>
        <v>32.1</v>
      </c>
      <c r="K80" s="94">
        <v>65.099999999999994</v>
      </c>
      <c r="L80" s="88" t="s">
        <v>689</v>
      </c>
      <c r="M80" s="92" t="s">
        <v>516</v>
      </c>
      <c r="N80" s="93" t="s">
        <v>253</v>
      </c>
      <c r="O80" s="95"/>
    </row>
    <row r="81" spans="1:15" s="80" customFormat="1" ht="30" customHeight="1">
      <c r="A81" s="77">
        <v>78</v>
      </c>
      <c r="B81" s="88" t="s">
        <v>852</v>
      </c>
      <c r="C81" s="88" t="s">
        <v>853</v>
      </c>
      <c r="D81" s="89" t="s">
        <v>819</v>
      </c>
      <c r="E81" s="90" t="s">
        <v>849</v>
      </c>
      <c r="F81" s="91">
        <v>49</v>
      </c>
      <c r="G81" s="91">
        <f t="shared" si="2"/>
        <v>24.5</v>
      </c>
      <c r="H81" s="90" t="s">
        <v>528</v>
      </c>
      <c r="I81" s="91">
        <v>0</v>
      </c>
      <c r="J81" s="91">
        <f t="shared" si="3"/>
        <v>0</v>
      </c>
      <c r="K81" s="94">
        <v>25.5</v>
      </c>
      <c r="L81" s="88" t="s">
        <v>692</v>
      </c>
      <c r="M81" s="92" t="s">
        <v>516</v>
      </c>
      <c r="N81" s="93" t="s">
        <v>253</v>
      </c>
      <c r="O81" s="95"/>
    </row>
    <row r="82" spans="1:15" s="80" customFormat="1" ht="30" customHeight="1">
      <c r="A82" s="77">
        <v>79</v>
      </c>
      <c r="B82" s="88" t="s">
        <v>854</v>
      </c>
      <c r="C82" s="88" t="s">
        <v>855</v>
      </c>
      <c r="D82" s="89" t="s">
        <v>856</v>
      </c>
      <c r="E82" s="90" t="s">
        <v>857</v>
      </c>
      <c r="F82" s="91">
        <v>55</v>
      </c>
      <c r="G82" s="91">
        <f t="shared" si="2"/>
        <v>27.5</v>
      </c>
      <c r="H82" s="90"/>
      <c r="I82" s="91">
        <v>77.2</v>
      </c>
      <c r="J82" s="91">
        <f t="shared" si="3"/>
        <v>38.6</v>
      </c>
      <c r="K82" s="94">
        <v>66.099999999999994</v>
      </c>
      <c r="L82" s="88">
        <v>1</v>
      </c>
      <c r="M82" s="92" t="s">
        <v>234</v>
      </c>
      <c r="N82" s="93" t="s">
        <v>266</v>
      </c>
      <c r="O82" s="95"/>
    </row>
    <row r="83" spans="1:15" s="80" customFormat="1" ht="30" customHeight="1">
      <c r="A83" s="77">
        <v>80</v>
      </c>
      <c r="B83" s="88" t="s">
        <v>858</v>
      </c>
      <c r="C83" s="88" t="s">
        <v>859</v>
      </c>
      <c r="D83" s="89" t="s">
        <v>856</v>
      </c>
      <c r="E83" s="90" t="s">
        <v>857</v>
      </c>
      <c r="F83" s="91">
        <v>45</v>
      </c>
      <c r="G83" s="91">
        <f t="shared" si="2"/>
        <v>22.5</v>
      </c>
      <c r="H83" s="90" t="s">
        <v>528</v>
      </c>
      <c r="I83" s="91">
        <v>78.400000000000006</v>
      </c>
      <c r="J83" s="91">
        <f t="shared" si="3"/>
        <v>39.200000000000003</v>
      </c>
      <c r="K83" s="94">
        <v>62.7</v>
      </c>
      <c r="L83" s="88">
        <v>2</v>
      </c>
      <c r="M83" s="92" t="s">
        <v>234</v>
      </c>
      <c r="N83" s="93" t="s">
        <v>266</v>
      </c>
      <c r="O83" s="95"/>
    </row>
    <row r="84" spans="1:15" s="80" customFormat="1" ht="30" customHeight="1">
      <c r="A84" s="77">
        <v>81</v>
      </c>
      <c r="B84" s="88" t="s">
        <v>860</v>
      </c>
      <c r="C84" s="88" t="s">
        <v>861</v>
      </c>
      <c r="D84" s="89" t="s">
        <v>856</v>
      </c>
      <c r="E84" s="90" t="s">
        <v>857</v>
      </c>
      <c r="F84" s="91">
        <v>54</v>
      </c>
      <c r="G84" s="91">
        <f t="shared" si="2"/>
        <v>27</v>
      </c>
      <c r="H84" s="90" t="s">
        <v>528</v>
      </c>
      <c r="I84" s="91">
        <v>68.2</v>
      </c>
      <c r="J84" s="91">
        <f t="shared" si="3"/>
        <v>34.1</v>
      </c>
      <c r="K84" s="94">
        <v>62.1</v>
      </c>
      <c r="L84" s="88">
        <v>3</v>
      </c>
      <c r="M84" s="92" t="s">
        <v>234</v>
      </c>
      <c r="N84" s="93" t="s">
        <v>266</v>
      </c>
      <c r="O84" s="95"/>
    </row>
    <row r="85" spans="1:15" s="80" customFormat="1" ht="30" customHeight="1">
      <c r="A85" s="77">
        <v>82</v>
      </c>
      <c r="B85" s="88" t="s">
        <v>862</v>
      </c>
      <c r="C85" s="88" t="s">
        <v>863</v>
      </c>
      <c r="D85" s="89" t="s">
        <v>856</v>
      </c>
      <c r="E85" s="90" t="s">
        <v>857</v>
      </c>
      <c r="F85" s="91">
        <v>46</v>
      </c>
      <c r="G85" s="91">
        <f t="shared" si="2"/>
        <v>23</v>
      </c>
      <c r="H85" s="90"/>
      <c r="I85" s="91">
        <v>70</v>
      </c>
      <c r="J85" s="91">
        <f t="shared" si="3"/>
        <v>35</v>
      </c>
      <c r="K85" s="94">
        <v>58</v>
      </c>
      <c r="L85" s="88">
        <v>4</v>
      </c>
      <c r="M85" s="92" t="s">
        <v>234</v>
      </c>
      <c r="N85" s="93" t="s">
        <v>266</v>
      </c>
      <c r="O85" s="95"/>
    </row>
    <row r="86" spans="1:15" s="80" customFormat="1" ht="30" customHeight="1">
      <c r="A86" s="77">
        <v>83</v>
      </c>
      <c r="B86" s="88" t="s">
        <v>864</v>
      </c>
      <c r="C86" s="88" t="s">
        <v>865</v>
      </c>
      <c r="D86" s="89" t="s">
        <v>856</v>
      </c>
      <c r="E86" s="90" t="s">
        <v>857</v>
      </c>
      <c r="F86" s="91">
        <v>40</v>
      </c>
      <c r="G86" s="91">
        <f t="shared" si="2"/>
        <v>20</v>
      </c>
      <c r="H86" s="90"/>
      <c r="I86" s="91">
        <v>73.8</v>
      </c>
      <c r="J86" s="91">
        <f t="shared" si="3"/>
        <v>36.9</v>
      </c>
      <c r="K86" s="94">
        <v>56.9</v>
      </c>
      <c r="L86" s="88">
        <v>5</v>
      </c>
      <c r="M86" s="92" t="s">
        <v>234</v>
      </c>
      <c r="N86" s="93" t="s">
        <v>266</v>
      </c>
      <c r="O86" s="95"/>
    </row>
    <row r="87" spans="1:15" s="80" customFormat="1" ht="30" customHeight="1">
      <c r="A87" s="77">
        <v>84</v>
      </c>
      <c r="B87" s="88" t="s">
        <v>866</v>
      </c>
      <c r="C87" s="88" t="s">
        <v>867</v>
      </c>
      <c r="D87" s="89" t="s">
        <v>856</v>
      </c>
      <c r="E87" s="90" t="s">
        <v>857</v>
      </c>
      <c r="F87" s="91">
        <v>45</v>
      </c>
      <c r="G87" s="91">
        <f t="shared" si="2"/>
        <v>22.5</v>
      </c>
      <c r="H87" s="90" t="s">
        <v>528</v>
      </c>
      <c r="I87" s="91">
        <v>64.2</v>
      </c>
      <c r="J87" s="91">
        <f t="shared" si="3"/>
        <v>32.1</v>
      </c>
      <c r="K87" s="94">
        <v>55.6</v>
      </c>
      <c r="L87" s="88">
        <v>6</v>
      </c>
      <c r="M87" s="92" t="s">
        <v>234</v>
      </c>
      <c r="N87" s="93" t="s">
        <v>253</v>
      </c>
      <c r="O87" s="95"/>
    </row>
    <row r="88" spans="1:15" s="80" customFormat="1" ht="30" customHeight="1">
      <c r="A88" s="77">
        <v>85</v>
      </c>
      <c r="B88" s="88" t="s">
        <v>868</v>
      </c>
      <c r="C88" s="88" t="s">
        <v>869</v>
      </c>
      <c r="D88" s="89" t="s">
        <v>856</v>
      </c>
      <c r="E88" s="90" t="s">
        <v>857</v>
      </c>
      <c r="F88" s="91">
        <v>40</v>
      </c>
      <c r="G88" s="91">
        <f t="shared" si="2"/>
        <v>20</v>
      </c>
      <c r="H88" s="90" t="s">
        <v>528</v>
      </c>
      <c r="I88" s="91">
        <v>68.599999999999994</v>
      </c>
      <c r="J88" s="91">
        <f t="shared" si="3"/>
        <v>34.299999999999997</v>
      </c>
      <c r="K88" s="94">
        <v>55.3</v>
      </c>
      <c r="L88" s="88">
        <v>7</v>
      </c>
      <c r="M88" s="92" t="s">
        <v>234</v>
      </c>
      <c r="N88" s="93" t="s">
        <v>253</v>
      </c>
      <c r="O88" s="95"/>
    </row>
    <row r="89" spans="1:15" s="80" customFormat="1" ht="30" customHeight="1">
      <c r="A89" s="77">
        <v>86</v>
      </c>
      <c r="B89" s="88" t="s">
        <v>870</v>
      </c>
      <c r="C89" s="88" t="s">
        <v>871</v>
      </c>
      <c r="D89" s="89" t="s">
        <v>856</v>
      </c>
      <c r="E89" s="90" t="s">
        <v>857</v>
      </c>
      <c r="F89" s="91">
        <v>46</v>
      </c>
      <c r="G89" s="91">
        <f t="shared" si="2"/>
        <v>23</v>
      </c>
      <c r="H89" s="90"/>
      <c r="I89" s="91">
        <v>53.8</v>
      </c>
      <c r="J89" s="91">
        <f t="shared" si="3"/>
        <v>26.9</v>
      </c>
      <c r="K89" s="94">
        <v>49.9</v>
      </c>
      <c r="L89" s="88">
        <v>8</v>
      </c>
      <c r="M89" s="92" t="s">
        <v>234</v>
      </c>
      <c r="N89" s="93" t="s">
        <v>253</v>
      </c>
      <c r="O89" s="95"/>
    </row>
    <row r="90" spans="1:15" s="80" customFormat="1" ht="30" customHeight="1">
      <c r="A90" s="77">
        <v>87</v>
      </c>
      <c r="B90" s="88" t="s">
        <v>872</v>
      </c>
      <c r="C90" s="88" t="s">
        <v>873</v>
      </c>
      <c r="D90" s="89" t="s">
        <v>874</v>
      </c>
      <c r="E90" s="90" t="s">
        <v>875</v>
      </c>
      <c r="F90" s="91">
        <v>60</v>
      </c>
      <c r="G90" s="91">
        <f t="shared" si="2"/>
        <v>30</v>
      </c>
      <c r="H90" s="90"/>
      <c r="I90" s="91">
        <v>81.2</v>
      </c>
      <c r="J90" s="91">
        <f t="shared" si="3"/>
        <v>40.6</v>
      </c>
      <c r="K90" s="94">
        <v>70.599999999999994</v>
      </c>
      <c r="L90" s="88">
        <v>1</v>
      </c>
      <c r="M90" s="92" t="s">
        <v>234</v>
      </c>
      <c r="N90" s="93" t="s">
        <v>266</v>
      </c>
      <c r="O90" s="95"/>
    </row>
    <row r="91" spans="1:15" s="80" customFormat="1" ht="30" customHeight="1">
      <c r="A91" s="77">
        <v>88</v>
      </c>
      <c r="B91" s="88" t="s">
        <v>876</v>
      </c>
      <c r="C91" s="88" t="s">
        <v>877</v>
      </c>
      <c r="D91" s="89" t="s">
        <v>874</v>
      </c>
      <c r="E91" s="90" t="s">
        <v>875</v>
      </c>
      <c r="F91" s="91">
        <v>52</v>
      </c>
      <c r="G91" s="91">
        <f t="shared" si="2"/>
        <v>26</v>
      </c>
      <c r="H91" s="90"/>
      <c r="I91" s="91">
        <v>83.2</v>
      </c>
      <c r="J91" s="91">
        <f t="shared" si="3"/>
        <v>41.6</v>
      </c>
      <c r="K91" s="94">
        <v>67.599999999999994</v>
      </c>
      <c r="L91" s="88">
        <v>2</v>
      </c>
      <c r="M91" s="92" t="s">
        <v>234</v>
      </c>
      <c r="N91" s="93" t="s">
        <v>266</v>
      </c>
      <c r="O91" s="95"/>
    </row>
    <row r="92" spans="1:15" s="80" customFormat="1" ht="30" customHeight="1">
      <c r="A92" s="77">
        <v>89</v>
      </c>
      <c r="B92" s="88" t="s">
        <v>878</v>
      </c>
      <c r="C92" s="88" t="s">
        <v>879</v>
      </c>
      <c r="D92" s="89" t="s">
        <v>874</v>
      </c>
      <c r="E92" s="90" t="s">
        <v>875</v>
      </c>
      <c r="F92" s="91">
        <v>57</v>
      </c>
      <c r="G92" s="91">
        <f t="shared" si="2"/>
        <v>28.5</v>
      </c>
      <c r="H92" s="90"/>
      <c r="I92" s="91">
        <v>75.599999999999994</v>
      </c>
      <c r="J92" s="91">
        <f t="shared" si="3"/>
        <v>37.799999999999997</v>
      </c>
      <c r="K92" s="94">
        <v>66.3</v>
      </c>
      <c r="L92" s="88">
        <v>3</v>
      </c>
      <c r="M92" s="92" t="s">
        <v>234</v>
      </c>
      <c r="N92" s="93" t="s">
        <v>266</v>
      </c>
      <c r="O92" s="95"/>
    </row>
    <row r="93" spans="1:15" s="80" customFormat="1" ht="30" customHeight="1">
      <c r="A93" s="77">
        <v>90</v>
      </c>
      <c r="B93" s="88" t="s">
        <v>880</v>
      </c>
      <c r="C93" s="88" t="s">
        <v>881</v>
      </c>
      <c r="D93" s="89" t="s">
        <v>874</v>
      </c>
      <c r="E93" s="90" t="s">
        <v>875</v>
      </c>
      <c r="F93" s="91">
        <v>47</v>
      </c>
      <c r="G93" s="91">
        <f t="shared" si="2"/>
        <v>23.5</v>
      </c>
      <c r="H93" s="90" t="s">
        <v>528</v>
      </c>
      <c r="I93" s="91">
        <v>79.599999999999994</v>
      </c>
      <c r="J93" s="91">
        <f t="shared" si="3"/>
        <v>39.799999999999997</v>
      </c>
      <c r="K93" s="94">
        <v>64.3</v>
      </c>
      <c r="L93" s="88">
        <v>4</v>
      </c>
      <c r="M93" s="92" t="s">
        <v>234</v>
      </c>
      <c r="N93" s="93" t="s">
        <v>266</v>
      </c>
      <c r="O93" s="95"/>
    </row>
    <row r="94" spans="1:15" s="80" customFormat="1" ht="30" customHeight="1">
      <c r="A94" s="77">
        <v>91</v>
      </c>
      <c r="B94" s="88" t="s">
        <v>882</v>
      </c>
      <c r="C94" s="88" t="s">
        <v>883</v>
      </c>
      <c r="D94" s="89" t="s">
        <v>874</v>
      </c>
      <c r="E94" s="90" t="s">
        <v>875</v>
      </c>
      <c r="F94" s="91">
        <v>53</v>
      </c>
      <c r="G94" s="91">
        <f t="shared" si="2"/>
        <v>26.5</v>
      </c>
      <c r="H94" s="90"/>
      <c r="I94" s="91">
        <v>75.400000000000006</v>
      </c>
      <c r="J94" s="91">
        <f t="shared" si="3"/>
        <v>37.700000000000003</v>
      </c>
      <c r="K94" s="94">
        <v>64.2</v>
      </c>
      <c r="L94" s="88">
        <v>5</v>
      </c>
      <c r="M94" s="92" t="s">
        <v>234</v>
      </c>
      <c r="N94" s="93" t="s">
        <v>253</v>
      </c>
      <c r="O94" s="95"/>
    </row>
    <row r="95" spans="1:15" s="80" customFormat="1" ht="30" customHeight="1">
      <c r="A95" s="77">
        <v>92</v>
      </c>
      <c r="B95" s="88" t="s">
        <v>884</v>
      </c>
      <c r="C95" s="88" t="s">
        <v>885</v>
      </c>
      <c r="D95" s="89" t="s">
        <v>874</v>
      </c>
      <c r="E95" s="90" t="s">
        <v>875</v>
      </c>
      <c r="F95" s="91">
        <v>49</v>
      </c>
      <c r="G95" s="91">
        <f t="shared" si="2"/>
        <v>24.5</v>
      </c>
      <c r="H95" s="90"/>
      <c r="I95" s="91">
        <v>68</v>
      </c>
      <c r="J95" s="91">
        <f t="shared" si="3"/>
        <v>34</v>
      </c>
      <c r="K95" s="94">
        <v>58.5</v>
      </c>
      <c r="L95" s="88">
        <v>6</v>
      </c>
      <c r="M95" s="92" t="s">
        <v>234</v>
      </c>
      <c r="N95" s="93" t="s">
        <v>253</v>
      </c>
      <c r="O95" s="95"/>
    </row>
    <row r="96" spans="1:15" s="80" customFormat="1" ht="30" customHeight="1">
      <c r="A96" s="77">
        <v>93</v>
      </c>
      <c r="B96" s="88" t="s">
        <v>886</v>
      </c>
      <c r="C96" s="88" t="s">
        <v>887</v>
      </c>
      <c r="D96" s="89" t="s">
        <v>874</v>
      </c>
      <c r="E96" s="90" t="s">
        <v>875</v>
      </c>
      <c r="F96" s="91">
        <v>49</v>
      </c>
      <c r="G96" s="91">
        <f t="shared" si="2"/>
        <v>24.5</v>
      </c>
      <c r="H96" s="90" t="s">
        <v>528</v>
      </c>
      <c r="I96" s="91">
        <v>63.8</v>
      </c>
      <c r="J96" s="91">
        <f t="shared" si="3"/>
        <v>31.9</v>
      </c>
      <c r="K96" s="94">
        <v>57.4</v>
      </c>
      <c r="L96" s="88">
        <v>7</v>
      </c>
      <c r="M96" s="92" t="s">
        <v>234</v>
      </c>
      <c r="N96" s="93" t="s">
        <v>253</v>
      </c>
      <c r="O96" s="95"/>
    </row>
    <row r="97" spans="1:15" s="80" customFormat="1" ht="30" customHeight="1">
      <c r="A97" s="77">
        <v>94</v>
      </c>
      <c r="B97" s="88" t="s">
        <v>888</v>
      </c>
      <c r="C97" s="88" t="s">
        <v>889</v>
      </c>
      <c r="D97" s="89" t="s">
        <v>890</v>
      </c>
      <c r="E97" s="90" t="s">
        <v>891</v>
      </c>
      <c r="F97" s="91">
        <v>47</v>
      </c>
      <c r="G97" s="91">
        <f t="shared" si="2"/>
        <v>23.5</v>
      </c>
      <c r="H97" s="90" t="s">
        <v>528</v>
      </c>
      <c r="I97" s="91">
        <v>71.599999999999994</v>
      </c>
      <c r="J97" s="91">
        <f t="shared" si="3"/>
        <v>35.799999999999997</v>
      </c>
      <c r="K97" s="94">
        <v>60.3</v>
      </c>
      <c r="L97" s="88">
        <v>1</v>
      </c>
      <c r="M97" s="92" t="s">
        <v>234</v>
      </c>
      <c r="N97" s="93" t="s">
        <v>266</v>
      </c>
      <c r="O97" s="95"/>
    </row>
    <row r="98" spans="1:15" s="80" customFormat="1" ht="30" customHeight="1">
      <c r="A98" s="77">
        <v>95</v>
      </c>
      <c r="B98" s="88" t="s">
        <v>892</v>
      </c>
      <c r="C98" s="88" t="s">
        <v>893</v>
      </c>
      <c r="D98" s="89" t="s">
        <v>890</v>
      </c>
      <c r="E98" s="90" t="s">
        <v>891</v>
      </c>
      <c r="F98" s="91">
        <v>37</v>
      </c>
      <c r="G98" s="91">
        <f t="shared" si="2"/>
        <v>18.5</v>
      </c>
      <c r="H98" s="90"/>
      <c r="I98" s="91">
        <v>80.8</v>
      </c>
      <c r="J98" s="91">
        <f t="shared" si="3"/>
        <v>40.4</v>
      </c>
      <c r="K98" s="94">
        <v>58.9</v>
      </c>
      <c r="L98" s="88">
        <v>2</v>
      </c>
      <c r="M98" s="92" t="s">
        <v>234</v>
      </c>
      <c r="N98" s="93" t="s">
        <v>266</v>
      </c>
      <c r="O98" s="95"/>
    </row>
    <row r="99" spans="1:15" s="80" customFormat="1" ht="30" customHeight="1">
      <c r="A99" s="77">
        <v>96</v>
      </c>
      <c r="B99" s="88" t="s">
        <v>894</v>
      </c>
      <c r="C99" s="88" t="s">
        <v>895</v>
      </c>
      <c r="D99" s="89" t="s">
        <v>890</v>
      </c>
      <c r="E99" s="90" t="s">
        <v>891</v>
      </c>
      <c r="F99" s="91">
        <v>38</v>
      </c>
      <c r="G99" s="91">
        <f t="shared" si="2"/>
        <v>19</v>
      </c>
      <c r="H99" s="90" t="s">
        <v>528</v>
      </c>
      <c r="I99" s="91">
        <v>71.8</v>
      </c>
      <c r="J99" s="91">
        <f t="shared" si="3"/>
        <v>35.9</v>
      </c>
      <c r="K99" s="94">
        <v>55.9</v>
      </c>
      <c r="L99" s="88">
        <v>3</v>
      </c>
      <c r="M99" s="92" t="s">
        <v>234</v>
      </c>
      <c r="N99" s="93" t="s">
        <v>266</v>
      </c>
      <c r="O99" s="95"/>
    </row>
    <row r="100" spans="1:15" s="80" customFormat="1" ht="30" customHeight="1">
      <c r="A100" s="77">
        <v>97</v>
      </c>
      <c r="B100" s="88" t="s">
        <v>896</v>
      </c>
      <c r="C100" s="88" t="s">
        <v>897</v>
      </c>
      <c r="D100" s="89" t="s">
        <v>890</v>
      </c>
      <c r="E100" s="90" t="s">
        <v>891</v>
      </c>
      <c r="F100" s="91">
        <v>32</v>
      </c>
      <c r="G100" s="91">
        <f t="shared" si="2"/>
        <v>16</v>
      </c>
      <c r="H100" s="90"/>
      <c r="I100" s="91">
        <v>52.4</v>
      </c>
      <c r="J100" s="91">
        <f t="shared" si="3"/>
        <v>26.2</v>
      </c>
      <c r="K100" s="94">
        <v>42.2</v>
      </c>
      <c r="L100" s="88">
        <v>4</v>
      </c>
      <c r="M100" s="92" t="s">
        <v>234</v>
      </c>
      <c r="N100" s="93" t="s">
        <v>253</v>
      </c>
      <c r="O100" s="95"/>
    </row>
    <row r="101" spans="1:15" s="80" customFormat="1" ht="30" customHeight="1">
      <c r="A101" s="77">
        <v>98</v>
      </c>
      <c r="B101" s="88" t="s">
        <v>898</v>
      </c>
      <c r="C101" s="88" t="s">
        <v>899</v>
      </c>
      <c r="D101" s="89" t="s">
        <v>900</v>
      </c>
      <c r="E101" s="90" t="s">
        <v>901</v>
      </c>
      <c r="F101" s="91">
        <v>55</v>
      </c>
      <c r="G101" s="91">
        <f t="shared" si="2"/>
        <v>27.5</v>
      </c>
      <c r="H101" s="90"/>
      <c r="I101" s="91">
        <v>82</v>
      </c>
      <c r="J101" s="91">
        <f t="shared" si="3"/>
        <v>41</v>
      </c>
      <c r="K101" s="94">
        <v>68.5</v>
      </c>
      <c r="L101" s="88">
        <v>1</v>
      </c>
      <c r="M101" s="92" t="s">
        <v>234</v>
      </c>
      <c r="N101" s="93" t="s">
        <v>266</v>
      </c>
      <c r="O101" s="95"/>
    </row>
    <row r="102" spans="1:15" s="80" customFormat="1" ht="30" customHeight="1">
      <c r="A102" s="77">
        <v>99</v>
      </c>
      <c r="B102" s="88" t="s">
        <v>902</v>
      </c>
      <c r="C102" s="88" t="s">
        <v>903</v>
      </c>
      <c r="D102" s="89" t="s">
        <v>900</v>
      </c>
      <c r="E102" s="90" t="s">
        <v>901</v>
      </c>
      <c r="F102" s="91">
        <v>49</v>
      </c>
      <c r="G102" s="91">
        <f t="shared" si="2"/>
        <v>24.5</v>
      </c>
      <c r="H102" s="90"/>
      <c r="I102" s="91">
        <v>82.2</v>
      </c>
      <c r="J102" s="91">
        <f t="shared" si="3"/>
        <v>41.1</v>
      </c>
      <c r="K102" s="94">
        <v>65.599999999999994</v>
      </c>
      <c r="L102" s="88">
        <v>2</v>
      </c>
      <c r="M102" s="92" t="s">
        <v>234</v>
      </c>
      <c r="N102" s="93" t="s">
        <v>266</v>
      </c>
      <c r="O102" s="95"/>
    </row>
    <row r="103" spans="1:15" s="80" customFormat="1" ht="30" customHeight="1">
      <c r="A103" s="77">
        <v>100</v>
      </c>
      <c r="B103" s="88" t="s">
        <v>904</v>
      </c>
      <c r="C103" s="88" t="s">
        <v>905</v>
      </c>
      <c r="D103" s="89" t="s">
        <v>900</v>
      </c>
      <c r="E103" s="90" t="s">
        <v>901</v>
      </c>
      <c r="F103" s="91">
        <v>43</v>
      </c>
      <c r="G103" s="91">
        <f t="shared" si="2"/>
        <v>21.5</v>
      </c>
      <c r="H103" s="90" t="s">
        <v>528</v>
      </c>
      <c r="I103" s="91">
        <v>81</v>
      </c>
      <c r="J103" s="91">
        <f t="shared" si="3"/>
        <v>40.5</v>
      </c>
      <c r="K103" s="94">
        <v>63</v>
      </c>
      <c r="L103" s="88">
        <v>3</v>
      </c>
      <c r="M103" s="92" t="s">
        <v>234</v>
      </c>
      <c r="N103" s="93" t="s">
        <v>266</v>
      </c>
      <c r="O103" s="95"/>
    </row>
    <row r="104" spans="1:15" s="80" customFormat="1" ht="30" customHeight="1">
      <c r="A104" s="77">
        <v>101</v>
      </c>
      <c r="B104" s="88" t="s">
        <v>906</v>
      </c>
      <c r="C104" s="88" t="s">
        <v>907</v>
      </c>
      <c r="D104" s="89" t="s">
        <v>900</v>
      </c>
      <c r="E104" s="90" t="s">
        <v>901</v>
      </c>
      <c r="F104" s="91">
        <v>46</v>
      </c>
      <c r="G104" s="91">
        <f t="shared" si="2"/>
        <v>23</v>
      </c>
      <c r="H104" s="90"/>
      <c r="I104" s="91">
        <v>79.8</v>
      </c>
      <c r="J104" s="91">
        <f t="shared" si="3"/>
        <v>39.9</v>
      </c>
      <c r="K104" s="94">
        <v>62.9</v>
      </c>
      <c r="L104" s="88">
        <v>4</v>
      </c>
      <c r="M104" s="92" t="s">
        <v>234</v>
      </c>
      <c r="N104" s="93" t="s">
        <v>253</v>
      </c>
      <c r="O104" s="95"/>
    </row>
    <row r="105" spans="1:15" s="80" customFormat="1" ht="30" customHeight="1">
      <c r="A105" s="77">
        <v>102</v>
      </c>
      <c r="B105" s="88" t="s">
        <v>908</v>
      </c>
      <c r="C105" s="88" t="s">
        <v>909</v>
      </c>
      <c r="D105" s="89" t="s">
        <v>900</v>
      </c>
      <c r="E105" s="90" t="s">
        <v>901</v>
      </c>
      <c r="F105" s="91">
        <v>43</v>
      </c>
      <c r="G105" s="91">
        <f t="shared" si="2"/>
        <v>21.5</v>
      </c>
      <c r="H105" s="90" t="s">
        <v>528</v>
      </c>
      <c r="I105" s="91">
        <v>64.599999999999994</v>
      </c>
      <c r="J105" s="91">
        <f t="shared" si="3"/>
        <v>32.299999999999997</v>
      </c>
      <c r="K105" s="94">
        <v>54.8</v>
      </c>
      <c r="L105" s="88">
        <v>5</v>
      </c>
      <c r="M105" s="92" t="s">
        <v>234</v>
      </c>
      <c r="N105" s="93" t="s">
        <v>253</v>
      </c>
      <c r="O105" s="95"/>
    </row>
    <row r="106" spans="1:15">
      <c r="A106" s="150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</row>
  </sheetData>
  <mergeCells count="3">
    <mergeCell ref="A2:O2"/>
    <mergeCell ref="A106:O106"/>
    <mergeCell ref="A1:B1"/>
  </mergeCells>
  <phoneticPr fontId="3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D5" sqref="D5"/>
    </sheetView>
  </sheetViews>
  <sheetFormatPr defaultRowHeight="13.5"/>
  <cols>
    <col min="1" max="1" width="5" customWidth="1"/>
    <col min="3" max="3" width="11.5" customWidth="1"/>
    <col min="4" max="4" width="22.25" customWidth="1"/>
    <col min="5" max="5" width="12" customWidth="1"/>
    <col min="6" max="6" width="6.875" customWidth="1"/>
    <col min="7" max="7" width="7.375" customWidth="1"/>
    <col min="8" max="8" width="5.75" customWidth="1"/>
    <col min="9" max="9" width="6.875" customWidth="1"/>
    <col min="10" max="10" width="8" customWidth="1"/>
    <col min="11" max="11" width="6.875" style="81" customWidth="1"/>
    <col min="12" max="12" width="6" customWidth="1"/>
    <col min="13" max="13" width="8.125" customWidth="1"/>
    <col min="14" max="15" width="7.375" customWidth="1"/>
  </cols>
  <sheetData>
    <row r="1" spans="1:15">
      <c r="A1" s="157" t="s">
        <v>1511</v>
      </c>
      <c r="B1" s="158"/>
    </row>
    <row r="2" spans="1:15" ht="63" customHeight="1">
      <c r="A2" s="152" t="s">
        <v>910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7">
      <c r="A3" s="97" t="s">
        <v>911</v>
      </c>
      <c r="B3" s="98" t="s">
        <v>912</v>
      </c>
      <c r="C3" s="98" t="s">
        <v>913</v>
      </c>
      <c r="D3" s="98" t="s">
        <v>914</v>
      </c>
      <c r="E3" s="98" t="s">
        <v>915</v>
      </c>
      <c r="F3" s="99" t="s">
        <v>916</v>
      </c>
      <c r="G3" s="97" t="s">
        <v>917</v>
      </c>
      <c r="H3" s="97" t="s">
        <v>918</v>
      </c>
      <c r="I3" s="99" t="s">
        <v>919</v>
      </c>
      <c r="J3" s="100" t="s">
        <v>920</v>
      </c>
      <c r="K3" s="101" t="s">
        <v>921</v>
      </c>
      <c r="L3" s="97" t="s">
        <v>922</v>
      </c>
      <c r="M3" s="102" t="s">
        <v>923</v>
      </c>
      <c r="N3" s="102" t="s">
        <v>924</v>
      </c>
      <c r="O3" s="103" t="s">
        <v>925</v>
      </c>
    </row>
    <row r="4" spans="1:15" ht="30" customHeight="1">
      <c r="A4" s="77">
        <v>1</v>
      </c>
      <c r="B4" s="104" t="s">
        <v>926</v>
      </c>
      <c r="C4" s="104" t="s">
        <v>927</v>
      </c>
      <c r="D4" s="74" t="s">
        <v>928</v>
      </c>
      <c r="E4" s="77" t="s">
        <v>929</v>
      </c>
      <c r="F4" s="13">
        <v>66</v>
      </c>
      <c r="G4" s="13">
        <f t="shared" ref="G4:G9" si="0">F4*0.5</f>
        <v>33</v>
      </c>
      <c r="H4" s="105"/>
      <c r="I4" s="105">
        <v>71.67</v>
      </c>
      <c r="J4" s="105">
        <f t="shared" ref="J4:J9" si="1">I4*0.5</f>
        <v>35.835000000000001</v>
      </c>
      <c r="K4" s="91">
        <f>G4+H4+J4</f>
        <v>68.835000000000008</v>
      </c>
      <c r="L4" s="77">
        <v>1</v>
      </c>
      <c r="M4" s="77" t="s">
        <v>234</v>
      </c>
      <c r="N4" s="77" t="s">
        <v>930</v>
      </c>
      <c r="O4" s="77"/>
    </row>
    <row r="5" spans="1:15" ht="30" customHeight="1">
      <c r="A5" s="77">
        <v>2</v>
      </c>
      <c r="B5" s="104" t="s">
        <v>931</v>
      </c>
      <c r="C5" s="104" t="s">
        <v>932</v>
      </c>
      <c r="D5" s="74" t="s">
        <v>928</v>
      </c>
      <c r="E5" s="77" t="s">
        <v>929</v>
      </c>
      <c r="F5" s="13">
        <v>51</v>
      </c>
      <c r="G5" s="13">
        <f t="shared" si="0"/>
        <v>25.5</v>
      </c>
      <c r="H5" s="105"/>
      <c r="I5" s="105">
        <v>78.33</v>
      </c>
      <c r="J5" s="105">
        <f t="shared" si="1"/>
        <v>39.164999999999999</v>
      </c>
      <c r="K5" s="91">
        <f t="shared" ref="K5:K58" si="2">G5+H5+J5</f>
        <v>64.664999999999992</v>
      </c>
      <c r="L5" s="77">
        <v>2</v>
      </c>
      <c r="M5" s="77" t="s">
        <v>234</v>
      </c>
      <c r="N5" s="77" t="s">
        <v>176</v>
      </c>
      <c r="O5" s="77"/>
    </row>
    <row r="6" spans="1:15" ht="30" customHeight="1">
      <c r="A6" s="77">
        <v>3</v>
      </c>
      <c r="B6" s="104" t="s">
        <v>933</v>
      </c>
      <c r="C6" s="104" t="s">
        <v>934</v>
      </c>
      <c r="D6" s="74" t="s">
        <v>935</v>
      </c>
      <c r="E6" s="77" t="s">
        <v>936</v>
      </c>
      <c r="F6" s="13">
        <v>52</v>
      </c>
      <c r="G6" s="13">
        <f t="shared" si="0"/>
        <v>26</v>
      </c>
      <c r="H6" s="105">
        <v>1</v>
      </c>
      <c r="I6" s="105">
        <v>71.33</v>
      </c>
      <c r="J6" s="105">
        <f t="shared" si="1"/>
        <v>35.664999999999999</v>
      </c>
      <c r="K6" s="91">
        <f t="shared" si="2"/>
        <v>62.664999999999999</v>
      </c>
      <c r="L6" s="77">
        <v>3</v>
      </c>
      <c r="M6" s="77" t="s">
        <v>234</v>
      </c>
      <c r="N6" s="77" t="s">
        <v>176</v>
      </c>
      <c r="O6" s="77"/>
    </row>
    <row r="7" spans="1:15" ht="30" customHeight="1">
      <c r="A7" s="77">
        <v>4</v>
      </c>
      <c r="B7" s="104" t="s">
        <v>937</v>
      </c>
      <c r="C7" s="104" t="s">
        <v>938</v>
      </c>
      <c r="D7" s="74" t="s">
        <v>935</v>
      </c>
      <c r="E7" s="77" t="s">
        <v>936</v>
      </c>
      <c r="F7" s="13">
        <v>50</v>
      </c>
      <c r="G7" s="13">
        <f t="shared" si="0"/>
        <v>25</v>
      </c>
      <c r="H7" s="105"/>
      <c r="I7" s="105">
        <v>74.66</v>
      </c>
      <c r="J7" s="105">
        <f t="shared" si="1"/>
        <v>37.33</v>
      </c>
      <c r="K7" s="91">
        <f t="shared" si="2"/>
        <v>62.33</v>
      </c>
      <c r="L7" s="77">
        <v>4</v>
      </c>
      <c r="M7" s="77" t="s">
        <v>234</v>
      </c>
      <c r="N7" s="77" t="s">
        <v>176</v>
      </c>
      <c r="O7" s="77"/>
    </row>
    <row r="8" spans="1:15" ht="30" customHeight="1">
      <c r="A8" s="77">
        <v>5</v>
      </c>
      <c r="B8" s="104" t="s">
        <v>939</v>
      </c>
      <c r="C8" s="104" t="s">
        <v>940</v>
      </c>
      <c r="D8" s="74" t="s">
        <v>935</v>
      </c>
      <c r="E8" s="77" t="s">
        <v>936</v>
      </c>
      <c r="F8" s="13">
        <v>51</v>
      </c>
      <c r="G8" s="13">
        <f t="shared" si="0"/>
        <v>25.5</v>
      </c>
      <c r="H8" s="105"/>
      <c r="I8" s="105">
        <v>69.33</v>
      </c>
      <c r="J8" s="105">
        <f t="shared" si="1"/>
        <v>34.664999999999999</v>
      </c>
      <c r="K8" s="91">
        <f>G8+H8+J8</f>
        <v>60.164999999999999</v>
      </c>
      <c r="L8" s="77">
        <v>5</v>
      </c>
      <c r="M8" s="77" t="s">
        <v>234</v>
      </c>
      <c r="N8" s="77" t="s">
        <v>196</v>
      </c>
      <c r="O8" s="77"/>
    </row>
    <row r="9" spans="1:15" ht="30" customHeight="1">
      <c r="A9" s="77">
        <v>6</v>
      </c>
      <c r="B9" s="104" t="s">
        <v>941</v>
      </c>
      <c r="C9" s="104" t="s">
        <v>942</v>
      </c>
      <c r="D9" s="74" t="s">
        <v>935</v>
      </c>
      <c r="E9" s="77" t="s">
        <v>936</v>
      </c>
      <c r="F9" s="13">
        <v>50</v>
      </c>
      <c r="G9" s="13">
        <f t="shared" si="0"/>
        <v>25</v>
      </c>
      <c r="H9" s="105"/>
      <c r="I9" s="105">
        <v>63</v>
      </c>
      <c r="J9" s="105">
        <f t="shared" si="1"/>
        <v>31.5</v>
      </c>
      <c r="K9" s="91">
        <f t="shared" si="2"/>
        <v>56.5</v>
      </c>
      <c r="L9" s="77">
        <v>6</v>
      </c>
      <c r="M9" s="77" t="s">
        <v>234</v>
      </c>
      <c r="N9" s="77" t="s">
        <v>196</v>
      </c>
      <c r="O9" s="77"/>
    </row>
    <row r="10" spans="1:15" ht="30" customHeight="1">
      <c r="A10" s="77">
        <v>7</v>
      </c>
      <c r="B10" s="4" t="s">
        <v>943</v>
      </c>
      <c r="C10" s="4" t="s">
        <v>944</v>
      </c>
      <c r="D10" s="74" t="s">
        <v>945</v>
      </c>
      <c r="E10" s="77" t="s">
        <v>936</v>
      </c>
      <c r="F10" s="10">
        <v>53</v>
      </c>
      <c r="G10" s="10">
        <f>F10*0.5</f>
        <v>26.5</v>
      </c>
      <c r="H10" s="106"/>
      <c r="I10" s="106">
        <v>82.33</v>
      </c>
      <c r="J10" s="106">
        <f>I10*0.5</f>
        <v>41.164999999999999</v>
      </c>
      <c r="K10" s="91">
        <f t="shared" si="2"/>
        <v>67.664999999999992</v>
      </c>
      <c r="L10" s="77">
        <v>1</v>
      </c>
      <c r="M10" s="77" t="s">
        <v>234</v>
      </c>
      <c r="N10" s="77" t="s">
        <v>176</v>
      </c>
      <c r="O10" s="77"/>
    </row>
    <row r="11" spans="1:15" ht="30" customHeight="1">
      <c r="A11" s="77">
        <v>8</v>
      </c>
      <c r="B11" s="4" t="s">
        <v>946</v>
      </c>
      <c r="C11" s="4" t="s">
        <v>947</v>
      </c>
      <c r="D11" s="74" t="s">
        <v>945</v>
      </c>
      <c r="E11" s="77" t="s">
        <v>936</v>
      </c>
      <c r="F11" s="10">
        <v>48</v>
      </c>
      <c r="G11" s="10">
        <f>F11*0.5</f>
        <v>24</v>
      </c>
      <c r="H11" s="106">
        <v>1</v>
      </c>
      <c r="I11" s="106">
        <v>73.67</v>
      </c>
      <c r="J11" s="106">
        <f>I11*0.5</f>
        <v>36.835000000000001</v>
      </c>
      <c r="K11" s="91">
        <f t="shared" si="2"/>
        <v>61.835000000000001</v>
      </c>
      <c r="L11" s="77">
        <v>2</v>
      </c>
      <c r="M11" s="77" t="s">
        <v>234</v>
      </c>
      <c r="N11" s="77" t="s">
        <v>176</v>
      </c>
      <c r="O11" s="77"/>
    </row>
    <row r="12" spans="1:15" ht="30" customHeight="1">
      <c r="A12" s="77">
        <v>9</v>
      </c>
      <c r="B12" s="4" t="s">
        <v>948</v>
      </c>
      <c r="C12" s="4" t="s">
        <v>949</v>
      </c>
      <c r="D12" s="74" t="s">
        <v>945</v>
      </c>
      <c r="E12" s="77" t="s">
        <v>936</v>
      </c>
      <c r="F12" s="10">
        <v>44</v>
      </c>
      <c r="G12" s="10">
        <f>F12*0.5</f>
        <v>22</v>
      </c>
      <c r="H12" s="106">
        <v>1</v>
      </c>
      <c r="I12" s="106">
        <v>70</v>
      </c>
      <c r="J12" s="106">
        <f>I12*0.5</f>
        <v>35</v>
      </c>
      <c r="K12" s="91">
        <f t="shared" si="2"/>
        <v>58</v>
      </c>
      <c r="L12" s="77">
        <v>3</v>
      </c>
      <c r="M12" s="77" t="s">
        <v>234</v>
      </c>
      <c r="N12" s="77" t="s">
        <v>176</v>
      </c>
      <c r="O12" s="77"/>
    </row>
    <row r="13" spans="1:15" ht="30" customHeight="1">
      <c r="A13" s="77">
        <v>10</v>
      </c>
      <c r="B13" s="4" t="s">
        <v>950</v>
      </c>
      <c r="C13" s="4" t="s">
        <v>951</v>
      </c>
      <c r="D13" s="74" t="s">
        <v>945</v>
      </c>
      <c r="E13" s="77" t="s">
        <v>936</v>
      </c>
      <c r="F13" s="10">
        <v>45</v>
      </c>
      <c r="G13" s="10">
        <f>F13*0.5</f>
        <v>22.5</v>
      </c>
      <c r="H13" s="106"/>
      <c r="I13" s="106">
        <v>65.67</v>
      </c>
      <c r="J13" s="106">
        <f>I13*0.5</f>
        <v>32.835000000000001</v>
      </c>
      <c r="K13" s="91">
        <f t="shared" si="2"/>
        <v>55.335000000000001</v>
      </c>
      <c r="L13" s="77">
        <v>4</v>
      </c>
      <c r="M13" s="77" t="s">
        <v>234</v>
      </c>
      <c r="N13" s="77" t="s">
        <v>196</v>
      </c>
      <c r="O13" s="77"/>
    </row>
    <row r="14" spans="1:15" ht="30" customHeight="1">
      <c r="A14" s="77">
        <v>11</v>
      </c>
      <c r="B14" s="4" t="s">
        <v>952</v>
      </c>
      <c r="C14" s="4" t="s">
        <v>953</v>
      </c>
      <c r="D14" s="74" t="s">
        <v>945</v>
      </c>
      <c r="E14" s="77" t="s">
        <v>936</v>
      </c>
      <c r="F14" s="10">
        <v>43</v>
      </c>
      <c r="G14" s="10">
        <f>F14*0.5</f>
        <v>21.5</v>
      </c>
      <c r="H14" s="106"/>
      <c r="I14" s="106">
        <v>47.33</v>
      </c>
      <c r="J14" s="106">
        <f>I14*0.5</f>
        <v>23.664999999999999</v>
      </c>
      <c r="K14" s="91">
        <f t="shared" si="2"/>
        <v>45.164999999999999</v>
      </c>
      <c r="L14" s="77">
        <v>5</v>
      </c>
      <c r="M14" s="77" t="s">
        <v>234</v>
      </c>
      <c r="N14" s="77" t="s">
        <v>196</v>
      </c>
      <c r="O14" s="77"/>
    </row>
    <row r="15" spans="1:15" ht="30" customHeight="1">
      <c r="A15" s="77">
        <v>12</v>
      </c>
      <c r="B15" s="4" t="s">
        <v>954</v>
      </c>
      <c r="C15" s="107" t="s">
        <v>955</v>
      </c>
      <c r="D15" s="74" t="s">
        <v>956</v>
      </c>
      <c r="E15" s="77" t="s">
        <v>936</v>
      </c>
      <c r="F15" s="10">
        <v>65</v>
      </c>
      <c r="G15" s="10">
        <f t="shared" ref="G15:G46" si="3">F15*0.5</f>
        <v>32.5</v>
      </c>
      <c r="H15" s="106"/>
      <c r="I15" s="106">
        <v>81.33</v>
      </c>
      <c r="J15" s="106">
        <f t="shared" ref="J15:J46" si="4">I15*0.5</f>
        <v>40.664999999999999</v>
      </c>
      <c r="K15" s="91">
        <f t="shared" si="2"/>
        <v>73.164999999999992</v>
      </c>
      <c r="L15" s="77">
        <v>1</v>
      </c>
      <c r="M15" s="77" t="s">
        <v>234</v>
      </c>
      <c r="N15" s="77" t="s">
        <v>176</v>
      </c>
      <c r="O15" s="77"/>
    </row>
    <row r="16" spans="1:15" ht="30" customHeight="1">
      <c r="A16" s="77">
        <v>13</v>
      </c>
      <c r="B16" s="4" t="s">
        <v>957</v>
      </c>
      <c r="C16" s="107" t="s">
        <v>958</v>
      </c>
      <c r="D16" s="74" t="s">
        <v>956</v>
      </c>
      <c r="E16" s="77" t="s">
        <v>936</v>
      </c>
      <c r="F16" s="10">
        <v>55</v>
      </c>
      <c r="G16" s="10">
        <f t="shared" si="3"/>
        <v>27.5</v>
      </c>
      <c r="H16" s="106"/>
      <c r="I16" s="106">
        <v>79.67</v>
      </c>
      <c r="J16" s="106">
        <f t="shared" si="4"/>
        <v>39.835000000000001</v>
      </c>
      <c r="K16" s="91">
        <f t="shared" si="2"/>
        <v>67.335000000000008</v>
      </c>
      <c r="L16" s="77">
        <v>2</v>
      </c>
      <c r="M16" s="77" t="s">
        <v>234</v>
      </c>
      <c r="N16" s="77" t="s">
        <v>176</v>
      </c>
      <c r="O16" s="77"/>
    </row>
    <row r="17" spans="1:15" ht="30" customHeight="1">
      <c r="A17" s="77">
        <v>14</v>
      </c>
      <c r="B17" s="4" t="s">
        <v>959</v>
      </c>
      <c r="C17" s="107" t="s">
        <v>960</v>
      </c>
      <c r="D17" s="74" t="s">
        <v>956</v>
      </c>
      <c r="E17" s="77" t="s">
        <v>936</v>
      </c>
      <c r="F17" s="10">
        <v>55</v>
      </c>
      <c r="G17" s="10">
        <f t="shared" si="3"/>
        <v>27.5</v>
      </c>
      <c r="H17" s="106"/>
      <c r="I17" s="106">
        <v>79</v>
      </c>
      <c r="J17" s="106">
        <f t="shared" si="4"/>
        <v>39.5</v>
      </c>
      <c r="K17" s="91">
        <f t="shared" si="2"/>
        <v>67</v>
      </c>
      <c r="L17" s="77">
        <v>3</v>
      </c>
      <c r="M17" s="77" t="s">
        <v>234</v>
      </c>
      <c r="N17" s="77" t="s">
        <v>176</v>
      </c>
      <c r="O17" s="77"/>
    </row>
    <row r="18" spans="1:15" ht="30" customHeight="1">
      <c r="A18" s="77">
        <v>15</v>
      </c>
      <c r="B18" s="4" t="s">
        <v>961</v>
      </c>
      <c r="C18" s="107" t="s">
        <v>962</v>
      </c>
      <c r="D18" s="74" t="s">
        <v>956</v>
      </c>
      <c r="E18" s="77" t="s">
        <v>936</v>
      </c>
      <c r="F18" s="10">
        <v>50</v>
      </c>
      <c r="G18" s="10">
        <f t="shared" si="3"/>
        <v>25</v>
      </c>
      <c r="H18" s="106">
        <v>1</v>
      </c>
      <c r="I18" s="106">
        <v>81.67</v>
      </c>
      <c r="J18" s="106">
        <f t="shared" si="4"/>
        <v>40.835000000000001</v>
      </c>
      <c r="K18" s="91">
        <f t="shared" si="2"/>
        <v>66.835000000000008</v>
      </c>
      <c r="L18" s="77">
        <v>4</v>
      </c>
      <c r="M18" s="77" t="s">
        <v>234</v>
      </c>
      <c r="N18" s="77" t="s">
        <v>196</v>
      </c>
      <c r="O18" s="77"/>
    </row>
    <row r="19" spans="1:15" ht="30" customHeight="1">
      <c r="A19" s="77">
        <v>16</v>
      </c>
      <c r="B19" s="4" t="s">
        <v>963</v>
      </c>
      <c r="C19" s="107" t="s">
        <v>964</v>
      </c>
      <c r="D19" s="74" t="s">
        <v>956</v>
      </c>
      <c r="E19" s="77" t="s">
        <v>936</v>
      </c>
      <c r="F19" s="10">
        <v>51</v>
      </c>
      <c r="G19" s="10">
        <f t="shared" si="3"/>
        <v>25.5</v>
      </c>
      <c r="H19" s="106">
        <v>1</v>
      </c>
      <c r="I19" s="106">
        <v>76.67</v>
      </c>
      <c r="J19" s="106">
        <f t="shared" si="4"/>
        <v>38.335000000000001</v>
      </c>
      <c r="K19" s="91">
        <f t="shared" si="2"/>
        <v>64.835000000000008</v>
      </c>
      <c r="L19" s="77">
        <v>5</v>
      </c>
      <c r="M19" s="77" t="s">
        <v>234</v>
      </c>
      <c r="N19" s="77" t="s">
        <v>196</v>
      </c>
      <c r="O19" s="77"/>
    </row>
    <row r="20" spans="1:15" ht="30" customHeight="1">
      <c r="A20" s="77">
        <v>17</v>
      </c>
      <c r="B20" s="4" t="s">
        <v>965</v>
      </c>
      <c r="C20" s="107" t="s">
        <v>966</v>
      </c>
      <c r="D20" s="74" t="s">
        <v>956</v>
      </c>
      <c r="E20" s="77" t="s">
        <v>936</v>
      </c>
      <c r="F20" s="10">
        <v>52</v>
      </c>
      <c r="G20" s="10">
        <f t="shared" si="3"/>
        <v>26</v>
      </c>
      <c r="H20" s="106"/>
      <c r="I20" s="106">
        <v>61</v>
      </c>
      <c r="J20" s="106">
        <f t="shared" si="4"/>
        <v>30.5</v>
      </c>
      <c r="K20" s="91">
        <f t="shared" si="2"/>
        <v>56.5</v>
      </c>
      <c r="L20" s="77">
        <v>6</v>
      </c>
      <c r="M20" s="77" t="s">
        <v>234</v>
      </c>
      <c r="N20" s="77" t="s">
        <v>196</v>
      </c>
      <c r="O20" s="77"/>
    </row>
    <row r="21" spans="1:15" ht="30" customHeight="1">
      <c r="A21" s="77">
        <v>18</v>
      </c>
      <c r="B21" s="4" t="s">
        <v>967</v>
      </c>
      <c r="C21" s="107" t="s">
        <v>968</v>
      </c>
      <c r="D21" s="74" t="s">
        <v>969</v>
      </c>
      <c r="E21" s="77" t="s">
        <v>936</v>
      </c>
      <c r="F21" s="10">
        <v>57</v>
      </c>
      <c r="G21" s="10">
        <f t="shared" si="3"/>
        <v>28.5</v>
      </c>
      <c r="H21" s="106"/>
      <c r="I21" s="106">
        <v>81.33</v>
      </c>
      <c r="J21" s="106">
        <f t="shared" si="4"/>
        <v>40.664999999999999</v>
      </c>
      <c r="K21" s="91">
        <f t="shared" si="2"/>
        <v>69.164999999999992</v>
      </c>
      <c r="L21" s="77">
        <v>1</v>
      </c>
      <c r="M21" s="77" t="s">
        <v>234</v>
      </c>
      <c r="N21" s="77" t="s">
        <v>176</v>
      </c>
      <c r="O21" s="77"/>
    </row>
    <row r="22" spans="1:15" ht="30" customHeight="1">
      <c r="A22" s="77">
        <v>19</v>
      </c>
      <c r="B22" s="4" t="s">
        <v>970</v>
      </c>
      <c r="C22" s="107" t="s">
        <v>971</v>
      </c>
      <c r="D22" s="74" t="s">
        <v>969</v>
      </c>
      <c r="E22" s="77" t="s">
        <v>936</v>
      </c>
      <c r="F22" s="10">
        <v>58</v>
      </c>
      <c r="G22" s="10">
        <f t="shared" si="3"/>
        <v>29</v>
      </c>
      <c r="H22" s="106">
        <v>1</v>
      </c>
      <c r="I22" s="106">
        <v>77.67</v>
      </c>
      <c r="J22" s="106">
        <f t="shared" si="4"/>
        <v>38.835000000000001</v>
      </c>
      <c r="K22" s="91">
        <f t="shared" si="2"/>
        <v>68.835000000000008</v>
      </c>
      <c r="L22" s="77">
        <v>2</v>
      </c>
      <c r="M22" s="77" t="s">
        <v>234</v>
      </c>
      <c r="N22" s="77" t="s">
        <v>176</v>
      </c>
      <c r="O22" s="77"/>
    </row>
    <row r="23" spans="1:15" ht="30" customHeight="1">
      <c r="A23" s="77">
        <v>20</v>
      </c>
      <c r="B23" s="4" t="s">
        <v>972</v>
      </c>
      <c r="C23" s="107" t="s">
        <v>973</v>
      </c>
      <c r="D23" s="74" t="s">
        <v>969</v>
      </c>
      <c r="E23" s="77" t="s">
        <v>936</v>
      </c>
      <c r="F23" s="10">
        <v>55</v>
      </c>
      <c r="G23" s="10">
        <f t="shared" si="3"/>
        <v>27.5</v>
      </c>
      <c r="H23" s="106"/>
      <c r="I23" s="106">
        <v>82</v>
      </c>
      <c r="J23" s="106">
        <f t="shared" si="4"/>
        <v>41</v>
      </c>
      <c r="K23" s="91">
        <f t="shared" si="2"/>
        <v>68.5</v>
      </c>
      <c r="L23" s="77">
        <v>3</v>
      </c>
      <c r="M23" s="77" t="s">
        <v>234</v>
      </c>
      <c r="N23" s="77" t="s">
        <v>176</v>
      </c>
      <c r="O23" s="77"/>
    </row>
    <row r="24" spans="1:15" ht="30" customHeight="1">
      <c r="A24" s="77">
        <v>21</v>
      </c>
      <c r="B24" s="4" t="s">
        <v>974</v>
      </c>
      <c r="C24" s="107" t="s">
        <v>975</v>
      </c>
      <c r="D24" s="74" t="s">
        <v>969</v>
      </c>
      <c r="E24" s="77" t="s">
        <v>936</v>
      </c>
      <c r="F24" s="10">
        <v>56</v>
      </c>
      <c r="G24" s="10">
        <f t="shared" si="3"/>
        <v>28</v>
      </c>
      <c r="H24" s="106">
        <v>1</v>
      </c>
      <c r="I24" s="106">
        <v>78.33</v>
      </c>
      <c r="J24" s="106">
        <f t="shared" si="4"/>
        <v>39.164999999999999</v>
      </c>
      <c r="K24" s="91">
        <f t="shared" si="2"/>
        <v>68.164999999999992</v>
      </c>
      <c r="L24" s="77">
        <v>4</v>
      </c>
      <c r="M24" s="77" t="s">
        <v>234</v>
      </c>
      <c r="N24" s="77" t="s">
        <v>176</v>
      </c>
      <c r="O24" s="77"/>
    </row>
    <row r="25" spans="1:15" ht="30" customHeight="1">
      <c r="A25" s="77">
        <v>22</v>
      </c>
      <c r="B25" s="104" t="s">
        <v>976</v>
      </c>
      <c r="C25" s="108" t="s">
        <v>977</v>
      </c>
      <c r="D25" s="74" t="s">
        <v>969</v>
      </c>
      <c r="E25" s="77" t="s">
        <v>936</v>
      </c>
      <c r="F25" s="13">
        <v>51</v>
      </c>
      <c r="G25" s="13">
        <f t="shared" si="3"/>
        <v>25.5</v>
      </c>
      <c r="H25" s="105">
        <v>1</v>
      </c>
      <c r="I25" s="106">
        <v>82</v>
      </c>
      <c r="J25" s="106">
        <f t="shared" si="4"/>
        <v>41</v>
      </c>
      <c r="K25" s="91">
        <f t="shared" si="2"/>
        <v>67.5</v>
      </c>
      <c r="L25" s="77">
        <v>5</v>
      </c>
      <c r="M25" s="77" t="s">
        <v>234</v>
      </c>
      <c r="N25" s="77" t="s">
        <v>176</v>
      </c>
      <c r="O25" s="77"/>
    </row>
    <row r="26" spans="1:15" ht="30" customHeight="1">
      <c r="A26" s="77">
        <v>23</v>
      </c>
      <c r="B26" s="4" t="s">
        <v>978</v>
      </c>
      <c r="C26" s="107" t="s">
        <v>979</v>
      </c>
      <c r="D26" s="74" t="s">
        <v>969</v>
      </c>
      <c r="E26" s="77" t="s">
        <v>936</v>
      </c>
      <c r="F26" s="10">
        <v>52</v>
      </c>
      <c r="G26" s="10">
        <f t="shared" si="3"/>
        <v>26</v>
      </c>
      <c r="H26" s="106">
        <v>1</v>
      </c>
      <c r="I26" s="106">
        <v>77.33</v>
      </c>
      <c r="J26" s="106">
        <f t="shared" si="4"/>
        <v>38.664999999999999</v>
      </c>
      <c r="K26" s="91">
        <f t="shared" si="2"/>
        <v>65.664999999999992</v>
      </c>
      <c r="L26" s="77">
        <v>6</v>
      </c>
      <c r="M26" s="77" t="s">
        <v>234</v>
      </c>
      <c r="N26" s="77" t="s">
        <v>196</v>
      </c>
      <c r="O26" s="77"/>
    </row>
    <row r="27" spans="1:15" ht="30" customHeight="1">
      <c r="A27" s="77">
        <v>24</v>
      </c>
      <c r="B27" s="4" t="s">
        <v>980</v>
      </c>
      <c r="C27" s="107" t="s">
        <v>981</v>
      </c>
      <c r="D27" s="74" t="s">
        <v>969</v>
      </c>
      <c r="E27" s="77" t="s">
        <v>936</v>
      </c>
      <c r="F27" s="10">
        <v>54</v>
      </c>
      <c r="G27" s="10">
        <f t="shared" si="3"/>
        <v>27</v>
      </c>
      <c r="H27" s="106"/>
      <c r="I27" s="106">
        <v>73.67</v>
      </c>
      <c r="J27" s="106">
        <f t="shared" si="4"/>
        <v>36.835000000000001</v>
      </c>
      <c r="K27" s="91">
        <f t="shared" si="2"/>
        <v>63.835000000000001</v>
      </c>
      <c r="L27" s="77">
        <v>7</v>
      </c>
      <c r="M27" s="77" t="s">
        <v>234</v>
      </c>
      <c r="N27" s="77" t="s">
        <v>196</v>
      </c>
      <c r="O27" s="77"/>
    </row>
    <row r="28" spans="1:15" ht="30" customHeight="1">
      <c r="A28" s="77">
        <v>25</v>
      </c>
      <c r="B28" s="104" t="s">
        <v>982</v>
      </c>
      <c r="C28" s="108" t="s">
        <v>983</v>
      </c>
      <c r="D28" s="74" t="s">
        <v>969</v>
      </c>
      <c r="E28" s="77" t="s">
        <v>936</v>
      </c>
      <c r="F28" s="13">
        <v>51</v>
      </c>
      <c r="G28" s="13">
        <f t="shared" si="3"/>
        <v>25.5</v>
      </c>
      <c r="H28" s="105">
        <v>1</v>
      </c>
      <c r="I28" s="106">
        <v>70.33</v>
      </c>
      <c r="J28" s="106">
        <f t="shared" si="4"/>
        <v>35.164999999999999</v>
      </c>
      <c r="K28" s="91">
        <f t="shared" si="2"/>
        <v>61.664999999999999</v>
      </c>
      <c r="L28" s="77">
        <v>8</v>
      </c>
      <c r="M28" s="77" t="s">
        <v>234</v>
      </c>
      <c r="N28" s="77" t="s">
        <v>196</v>
      </c>
      <c r="O28" s="77"/>
    </row>
    <row r="29" spans="1:15" ht="30" customHeight="1">
      <c r="A29" s="77">
        <v>26</v>
      </c>
      <c r="B29" s="4" t="s">
        <v>984</v>
      </c>
      <c r="C29" s="107" t="s">
        <v>985</v>
      </c>
      <c r="D29" s="74" t="s">
        <v>986</v>
      </c>
      <c r="E29" s="77" t="s">
        <v>936</v>
      </c>
      <c r="F29" s="10">
        <v>60</v>
      </c>
      <c r="G29" s="10">
        <f t="shared" si="3"/>
        <v>30</v>
      </c>
      <c r="H29" s="106"/>
      <c r="I29" s="106">
        <v>76.33</v>
      </c>
      <c r="J29" s="106">
        <f t="shared" si="4"/>
        <v>38.164999999999999</v>
      </c>
      <c r="K29" s="91">
        <f t="shared" si="2"/>
        <v>68.164999999999992</v>
      </c>
      <c r="L29" s="77">
        <v>1</v>
      </c>
      <c r="M29" s="77" t="s">
        <v>234</v>
      </c>
      <c r="N29" s="77" t="s">
        <v>176</v>
      </c>
      <c r="O29" s="77"/>
    </row>
    <row r="30" spans="1:15" ht="30" customHeight="1">
      <c r="A30" s="77">
        <v>27</v>
      </c>
      <c r="B30" s="4" t="s">
        <v>987</v>
      </c>
      <c r="C30" s="107" t="s">
        <v>988</v>
      </c>
      <c r="D30" s="74" t="s">
        <v>986</v>
      </c>
      <c r="E30" s="77" t="s">
        <v>936</v>
      </c>
      <c r="F30" s="10">
        <v>55</v>
      </c>
      <c r="G30" s="10">
        <f t="shared" si="3"/>
        <v>27.5</v>
      </c>
      <c r="H30" s="106">
        <v>1</v>
      </c>
      <c r="I30" s="106">
        <v>79</v>
      </c>
      <c r="J30" s="106">
        <f t="shared" si="4"/>
        <v>39.5</v>
      </c>
      <c r="K30" s="91">
        <f t="shared" si="2"/>
        <v>68</v>
      </c>
      <c r="L30" s="77">
        <v>2</v>
      </c>
      <c r="M30" s="77" t="s">
        <v>234</v>
      </c>
      <c r="N30" s="77" t="s">
        <v>176</v>
      </c>
      <c r="O30" s="77"/>
    </row>
    <row r="31" spans="1:15" ht="30" customHeight="1">
      <c r="A31" s="77">
        <v>28</v>
      </c>
      <c r="B31" s="4" t="s">
        <v>989</v>
      </c>
      <c r="C31" s="107" t="s">
        <v>990</v>
      </c>
      <c r="D31" s="74" t="s">
        <v>986</v>
      </c>
      <c r="E31" s="77" t="s">
        <v>936</v>
      </c>
      <c r="F31" s="10">
        <v>50</v>
      </c>
      <c r="G31" s="10">
        <f t="shared" si="3"/>
        <v>25</v>
      </c>
      <c r="H31" s="106">
        <v>1</v>
      </c>
      <c r="I31" s="106">
        <v>79.66</v>
      </c>
      <c r="J31" s="106">
        <f t="shared" si="4"/>
        <v>39.83</v>
      </c>
      <c r="K31" s="91">
        <f t="shared" si="2"/>
        <v>65.83</v>
      </c>
      <c r="L31" s="77">
        <v>3</v>
      </c>
      <c r="M31" s="77" t="s">
        <v>234</v>
      </c>
      <c r="N31" s="77" t="s">
        <v>176</v>
      </c>
      <c r="O31" s="77"/>
    </row>
    <row r="32" spans="1:15" ht="30" customHeight="1">
      <c r="A32" s="77">
        <v>29</v>
      </c>
      <c r="B32" s="4" t="s">
        <v>991</v>
      </c>
      <c r="C32" s="107" t="s">
        <v>992</v>
      </c>
      <c r="D32" s="74" t="s">
        <v>986</v>
      </c>
      <c r="E32" s="77" t="s">
        <v>936</v>
      </c>
      <c r="F32" s="10">
        <v>45</v>
      </c>
      <c r="G32" s="10">
        <f t="shared" si="3"/>
        <v>22.5</v>
      </c>
      <c r="H32" s="106"/>
      <c r="I32" s="106">
        <v>81</v>
      </c>
      <c r="J32" s="106">
        <f t="shared" si="4"/>
        <v>40.5</v>
      </c>
      <c r="K32" s="91">
        <f t="shared" si="2"/>
        <v>63</v>
      </c>
      <c r="L32" s="77">
        <v>4</v>
      </c>
      <c r="M32" s="77" t="s">
        <v>234</v>
      </c>
      <c r="N32" s="77" t="s">
        <v>196</v>
      </c>
      <c r="O32" s="77"/>
    </row>
    <row r="33" spans="1:15" ht="30" customHeight="1">
      <c r="A33" s="77">
        <v>30</v>
      </c>
      <c r="B33" s="4" t="s">
        <v>993</v>
      </c>
      <c r="C33" s="107" t="s">
        <v>994</v>
      </c>
      <c r="D33" s="74" t="s">
        <v>986</v>
      </c>
      <c r="E33" s="77" t="s">
        <v>936</v>
      </c>
      <c r="F33" s="10">
        <v>42</v>
      </c>
      <c r="G33" s="10">
        <f t="shared" si="3"/>
        <v>21</v>
      </c>
      <c r="H33" s="106"/>
      <c r="I33" s="106">
        <v>66.67</v>
      </c>
      <c r="J33" s="106">
        <f t="shared" si="4"/>
        <v>33.335000000000001</v>
      </c>
      <c r="K33" s="91">
        <f t="shared" si="2"/>
        <v>54.335000000000001</v>
      </c>
      <c r="L33" s="77">
        <v>5</v>
      </c>
      <c r="M33" s="77" t="s">
        <v>234</v>
      </c>
      <c r="N33" s="77" t="s">
        <v>196</v>
      </c>
      <c r="O33" s="77"/>
    </row>
    <row r="34" spans="1:15" ht="30" customHeight="1">
      <c r="A34" s="77">
        <v>31</v>
      </c>
      <c r="B34" s="4" t="s">
        <v>995</v>
      </c>
      <c r="C34" s="107" t="s">
        <v>996</v>
      </c>
      <c r="D34" s="74" t="s">
        <v>997</v>
      </c>
      <c r="E34" s="77" t="s">
        <v>936</v>
      </c>
      <c r="F34" s="10">
        <v>39</v>
      </c>
      <c r="G34" s="10">
        <f t="shared" si="3"/>
        <v>19.5</v>
      </c>
      <c r="H34" s="106">
        <v>1</v>
      </c>
      <c r="I34" s="106">
        <v>74.33</v>
      </c>
      <c r="J34" s="106">
        <f t="shared" si="4"/>
        <v>37.164999999999999</v>
      </c>
      <c r="K34" s="91">
        <f t="shared" si="2"/>
        <v>57.664999999999999</v>
      </c>
      <c r="L34" s="77">
        <v>1</v>
      </c>
      <c r="M34" s="77" t="s">
        <v>234</v>
      </c>
      <c r="N34" s="77" t="s">
        <v>176</v>
      </c>
      <c r="O34" s="77" t="s">
        <v>998</v>
      </c>
    </row>
    <row r="35" spans="1:15" ht="30" customHeight="1">
      <c r="A35" s="77">
        <v>32</v>
      </c>
      <c r="B35" s="4" t="s">
        <v>999</v>
      </c>
      <c r="C35" s="107" t="s">
        <v>1000</v>
      </c>
      <c r="D35" s="74" t="s">
        <v>997</v>
      </c>
      <c r="E35" s="77" t="s">
        <v>936</v>
      </c>
      <c r="F35" s="10">
        <v>41</v>
      </c>
      <c r="G35" s="10">
        <f t="shared" si="3"/>
        <v>20.5</v>
      </c>
      <c r="H35" s="106"/>
      <c r="I35" s="106">
        <v>72.67</v>
      </c>
      <c r="J35" s="106">
        <f t="shared" si="4"/>
        <v>36.335000000000001</v>
      </c>
      <c r="K35" s="91">
        <f t="shared" si="2"/>
        <v>56.835000000000001</v>
      </c>
      <c r="L35" s="77">
        <v>1</v>
      </c>
      <c r="M35" s="77" t="s">
        <v>234</v>
      </c>
      <c r="N35" s="77" t="s">
        <v>196</v>
      </c>
      <c r="O35" s="77" t="s">
        <v>998</v>
      </c>
    </row>
    <row r="36" spans="1:15" ht="30" customHeight="1">
      <c r="A36" s="77">
        <v>33</v>
      </c>
      <c r="B36" s="4" t="s">
        <v>1001</v>
      </c>
      <c r="C36" s="107" t="s">
        <v>1002</v>
      </c>
      <c r="D36" s="74" t="s">
        <v>1003</v>
      </c>
      <c r="E36" s="77" t="s">
        <v>936</v>
      </c>
      <c r="F36" s="10">
        <v>59</v>
      </c>
      <c r="G36" s="10">
        <f t="shared" si="3"/>
        <v>29.5</v>
      </c>
      <c r="H36" s="106"/>
      <c r="I36" s="106">
        <v>78</v>
      </c>
      <c r="J36" s="106">
        <f t="shared" si="4"/>
        <v>39</v>
      </c>
      <c r="K36" s="91">
        <f t="shared" si="2"/>
        <v>68.5</v>
      </c>
      <c r="L36" s="77">
        <v>1</v>
      </c>
      <c r="M36" s="77" t="s">
        <v>234</v>
      </c>
      <c r="N36" s="77" t="s">
        <v>176</v>
      </c>
      <c r="O36" s="77"/>
    </row>
    <row r="37" spans="1:15" ht="30" customHeight="1">
      <c r="A37" s="77">
        <v>34</v>
      </c>
      <c r="B37" s="4" t="s">
        <v>1004</v>
      </c>
      <c r="C37" s="107" t="s">
        <v>1005</v>
      </c>
      <c r="D37" s="74" t="s">
        <v>1003</v>
      </c>
      <c r="E37" s="77" t="s">
        <v>936</v>
      </c>
      <c r="F37" s="10">
        <v>54</v>
      </c>
      <c r="G37" s="10">
        <f t="shared" si="3"/>
        <v>27</v>
      </c>
      <c r="H37" s="106"/>
      <c r="I37" s="106">
        <v>78.67</v>
      </c>
      <c r="J37" s="106">
        <f t="shared" si="4"/>
        <v>39.335000000000001</v>
      </c>
      <c r="K37" s="91">
        <f t="shared" si="2"/>
        <v>66.335000000000008</v>
      </c>
      <c r="L37" s="77">
        <v>2</v>
      </c>
      <c r="M37" s="77" t="s">
        <v>234</v>
      </c>
      <c r="N37" s="77" t="s">
        <v>176</v>
      </c>
      <c r="O37" s="77"/>
    </row>
    <row r="38" spans="1:15" ht="30" customHeight="1">
      <c r="A38" s="77">
        <v>35</v>
      </c>
      <c r="B38" s="4" t="s">
        <v>1006</v>
      </c>
      <c r="C38" s="107" t="s">
        <v>1007</v>
      </c>
      <c r="D38" s="74" t="s">
        <v>1003</v>
      </c>
      <c r="E38" s="77" t="s">
        <v>936</v>
      </c>
      <c r="F38" s="10">
        <v>53</v>
      </c>
      <c r="G38" s="10">
        <f t="shared" si="3"/>
        <v>26.5</v>
      </c>
      <c r="H38" s="106"/>
      <c r="I38" s="106">
        <v>79</v>
      </c>
      <c r="J38" s="106">
        <f t="shared" si="4"/>
        <v>39.5</v>
      </c>
      <c r="K38" s="91">
        <f t="shared" si="2"/>
        <v>66</v>
      </c>
      <c r="L38" s="77">
        <v>3</v>
      </c>
      <c r="M38" s="77" t="s">
        <v>234</v>
      </c>
      <c r="N38" s="77" t="s">
        <v>176</v>
      </c>
      <c r="O38" s="77"/>
    </row>
    <row r="39" spans="1:15" ht="30" customHeight="1">
      <c r="A39" s="77">
        <v>36</v>
      </c>
      <c r="B39" s="4" t="s">
        <v>1008</v>
      </c>
      <c r="C39" s="107" t="s">
        <v>1009</v>
      </c>
      <c r="D39" s="74" t="s">
        <v>1003</v>
      </c>
      <c r="E39" s="77" t="s">
        <v>936</v>
      </c>
      <c r="F39" s="10">
        <v>52</v>
      </c>
      <c r="G39" s="10">
        <f t="shared" si="3"/>
        <v>26</v>
      </c>
      <c r="H39" s="106"/>
      <c r="I39" s="106">
        <v>78</v>
      </c>
      <c r="J39" s="106">
        <f t="shared" si="4"/>
        <v>39</v>
      </c>
      <c r="K39" s="91">
        <f t="shared" si="2"/>
        <v>65</v>
      </c>
      <c r="L39" s="77">
        <v>4</v>
      </c>
      <c r="M39" s="77" t="s">
        <v>234</v>
      </c>
      <c r="N39" s="77" t="s">
        <v>176</v>
      </c>
      <c r="O39" s="77"/>
    </row>
    <row r="40" spans="1:15" ht="30" customHeight="1">
      <c r="A40" s="77">
        <v>37</v>
      </c>
      <c r="B40" s="4" t="s">
        <v>1010</v>
      </c>
      <c r="C40" s="107" t="s">
        <v>1011</v>
      </c>
      <c r="D40" s="74" t="s">
        <v>1003</v>
      </c>
      <c r="E40" s="77" t="s">
        <v>936</v>
      </c>
      <c r="F40" s="10">
        <v>50</v>
      </c>
      <c r="G40" s="10">
        <f t="shared" si="3"/>
        <v>25</v>
      </c>
      <c r="H40" s="106"/>
      <c r="I40" s="106">
        <v>79</v>
      </c>
      <c r="J40" s="106">
        <f t="shared" si="4"/>
        <v>39.5</v>
      </c>
      <c r="K40" s="91">
        <f t="shared" si="2"/>
        <v>64.5</v>
      </c>
      <c r="L40" s="77">
        <v>5</v>
      </c>
      <c r="M40" s="77" t="s">
        <v>234</v>
      </c>
      <c r="N40" s="77" t="s">
        <v>176</v>
      </c>
      <c r="O40" s="77"/>
    </row>
    <row r="41" spans="1:15" ht="30" customHeight="1">
      <c r="A41" s="77">
        <v>38</v>
      </c>
      <c r="B41" s="4" t="s">
        <v>1012</v>
      </c>
      <c r="C41" s="107" t="s">
        <v>1013</v>
      </c>
      <c r="D41" s="74" t="s">
        <v>1003</v>
      </c>
      <c r="E41" s="77" t="s">
        <v>936</v>
      </c>
      <c r="F41" s="10">
        <v>51</v>
      </c>
      <c r="G41" s="10">
        <f t="shared" si="3"/>
        <v>25.5</v>
      </c>
      <c r="H41" s="106"/>
      <c r="I41" s="106">
        <v>76.33</v>
      </c>
      <c r="J41" s="106">
        <f t="shared" si="4"/>
        <v>38.164999999999999</v>
      </c>
      <c r="K41" s="91">
        <f t="shared" si="2"/>
        <v>63.664999999999999</v>
      </c>
      <c r="L41" s="77">
        <v>6</v>
      </c>
      <c r="M41" s="77" t="s">
        <v>234</v>
      </c>
      <c r="N41" s="77" t="s">
        <v>176</v>
      </c>
      <c r="O41" s="77"/>
    </row>
    <row r="42" spans="1:15" ht="30" customHeight="1">
      <c r="A42" s="77">
        <v>39</v>
      </c>
      <c r="B42" s="4" t="s">
        <v>1014</v>
      </c>
      <c r="C42" s="107" t="s">
        <v>1015</v>
      </c>
      <c r="D42" s="74" t="s">
        <v>1003</v>
      </c>
      <c r="E42" s="77" t="s">
        <v>936</v>
      </c>
      <c r="F42" s="10">
        <v>42</v>
      </c>
      <c r="G42" s="10">
        <f t="shared" si="3"/>
        <v>21</v>
      </c>
      <c r="H42" s="106"/>
      <c r="I42" s="106">
        <v>81.33</v>
      </c>
      <c r="J42" s="106">
        <f t="shared" si="4"/>
        <v>40.664999999999999</v>
      </c>
      <c r="K42" s="91">
        <f t="shared" si="2"/>
        <v>61.664999999999999</v>
      </c>
      <c r="L42" s="77">
        <v>7</v>
      </c>
      <c r="M42" s="77" t="s">
        <v>234</v>
      </c>
      <c r="N42" s="77" t="s">
        <v>176</v>
      </c>
      <c r="O42" s="77"/>
    </row>
    <row r="43" spans="1:15" ht="30" customHeight="1">
      <c r="A43" s="77">
        <v>40</v>
      </c>
      <c r="B43" s="4" t="s">
        <v>1016</v>
      </c>
      <c r="C43" s="107" t="s">
        <v>1017</v>
      </c>
      <c r="D43" s="74" t="s">
        <v>1003</v>
      </c>
      <c r="E43" s="77" t="s">
        <v>936</v>
      </c>
      <c r="F43" s="10">
        <v>48</v>
      </c>
      <c r="G43" s="10">
        <f t="shared" si="3"/>
        <v>24</v>
      </c>
      <c r="H43" s="106"/>
      <c r="I43" s="106">
        <v>70.67</v>
      </c>
      <c r="J43" s="106">
        <f t="shared" si="4"/>
        <v>35.335000000000001</v>
      </c>
      <c r="K43" s="91">
        <f t="shared" si="2"/>
        <v>59.335000000000001</v>
      </c>
      <c r="L43" s="77">
        <v>8</v>
      </c>
      <c r="M43" s="77" t="s">
        <v>234</v>
      </c>
      <c r="N43" s="77" t="s">
        <v>196</v>
      </c>
      <c r="O43" s="77"/>
    </row>
    <row r="44" spans="1:15" ht="30" customHeight="1">
      <c r="A44" s="77">
        <v>41</v>
      </c>
      <c r="B44" s="4" t="s">
        <v>1018</v>
      </c>
      <c r="C44" s="107" t="s">
        <v>1019</v>
      </c>
      <c r="D44" s="74" t="s">
        <v>1003</v>
      </c>
      <c r="E44" s="77" t="s">
        <v>936</v>
      </c>
      <c r="F44" s="10">
        <v>45</v>
      </c>
      <c r="G44" s="10">
        <f t="shared" si="3"/>
        <v>22.5</v>
      </c>
      <c r="H44" s="106"/>
      <c r="I44" s="106">
        <v>70</v>
      </c>
      <c r="J44" s="106">
        <f t="shared" si="4"/>
        <v>35</v>
      </c>
      <c r="K44" s="91">
        <f t="shared" si="2"/>
        <v>57.5</v>
      </c>
      <c r="L44" s="77">
        <v>9</v>
      </c>
      <c r="M44" s="77" t="s">
        <v>234</v>
      </c>
      <c r="N44" s="77" t="s">
        <v>196</v>
      </c>
      <c r="O44" s="77"/>
    </row>
    <row r="45" spans="1:15" ht="30" customHeight="1">
      <c r="A45" s="77">
        <v>42</v>
      </c>
      <c r="B45" s="4" t="s">
        <v>1020</v>
      </c>
      <c r="C45" s="107" t="s">
        <v>1021</v>
      </c>
      <c r="D45" s="74" t="s">
        <v>1003</v>
      </c>
      <c r="E45" s="77" t="s">
        <v>936</v>
      </c>
      <c r="F45" s="10">
        <v>43</v>
      </c>
      <c r="G45" s="10">
        <f t="shared" si="3"/>
        <v>21.5</v>
      </c>
      <c r="H45" s="106">
        <v>1</v>
      </c>
      <c r="I45" s="106">
        <v>69.67</v>
      </c>
      <c r="J45" s="106">
        <f t="shared" si="4"/>
        <v>34.835000000000001</v>
      </c>
      <c r="K45" s="91">
        <f t="shared" si="2"/>
        <v>57.335000000000001</v>
      </c>
      <c r="L45" s="77">
        <v>10</v>
      </c>
      <c r="M45" s="77" t="s">
        <v>234</v>
      </c>
      <c r="N45" s="77" t="s">
        <v>196</v>
      </c>
      <c r="O45" s="77"/>
    </row>
    <row r="46" spans="1:15" ht="30" customHeight="1">
      <c r="A46" s="77">
        <v>43</v>
      </c>
      <c r="B46" s="4" t="s">
        <v>1022</v>
      </c>
      <c r="C46" s="107" t="s">
        <v>1023</v>
      </c>
      <c r="D46" s="74" t="s">
        <v>1003</v>
      </c>
      <c r="E46" s="77" t="s">
        <v>936</v>
      </c>
      <c r="F46" s="10">
        <v>46</v>
      </c>
      <c r="G46" s="10">
        <f t="shared" si="3"/>
        <v>23</v>
      </c>
      <c r="H46" s="106"/>
      <c r="I46" s="106">
        <v>66.66</v>
      </c>
      <c r="J46" s="106">
        <f t="shared" si="4"/>
        <v>33.33</v>
      </c>
      <c r="K46" s="91">
        <f t="shared" si="2"/>
        <v>56.33</v>
      </c>
      <c r="L46" s="77">
        <v>11</v>
      </c>
      <c r="M46" s="77" t="s">
        <v>234</v>
      </c>
      <c r="N46" s="77" t="s">
        <v>196</v>
      </c>
      <c r="O46" s="77"/>
    </row>
    <row r="47" spans="1:15" ht="30" customHeight="1">
      <c r="A47" s="77">
        <v>44</v>
      </c>
      <c r="B47" s="4" t="s">
        <v>1024</v>
      </c>
      <c r="C47" s="107" t="s">
        <v>1025</v>
      </c>
      <c r="D47" s="74" t="s">
        <v>1026</v>
      </c>
      <c r="E47" s="77" t="s">
        <v>1027</v>
      </c>
      <c r="F47" s="10">
        <v>52</v>
      </c>
      <c r="G47" s="10">
        <f>F47*0.5</f>
        <v>26</v>
      </c>
      <c r="H47" s="106"/>
      <c r="I47" s="106">
        <v>82.67</v>
      </c>
      <c r="J47" s="106">
        <f>I47*0.5</f>
        <v>41.335000000000001</v>
      </c>
      <c r="K47" s="91">
        <f t="shared" si="2"/>
        <v>67.335000000000008</v>
      </c>
      <c r="L47" s="77">
        <v>1</v>
      </c>
      <c r="M47" s="76" t="s">
        <v>1028</v>
      </c>
      <c r="N47" s="77" t="s">
        <v>176</v>
      </c>
      <c r="O47" s="77"/>
    </row>
    <row r="48" spans="1:15" ht="30" customHeight="1">
      <c r="A48" s="77">
        <v>45</v>
      </c>
      <c r="B48" s="4" t="s">
        <v>1029</v>
      </c>
      <c r="C48" s="107" t="s">
        <v>1030</v>
      </c>
      <c r="D48" s="74" t="s">
        <v>1026</v>
      </c>
      <c r="E48" s="77" t="s">
        <v>1027</v>
      </c>
      <c r="F48" s="10">
        <v>52</v>
      </c>
      <c r="G48" s="10">
        <f>F48*0.5</f>
        <v>26</v>
      </c>
      <c r="H48" s="106"/>
      <c r="I48" s="106">
        <v>82</v>
      </c>
      <c r="J48" s="106">
        <f>I48*0.5</f>
        <v>41</v>
      </c>
      <c r="K48" s="91">
        <f t="shared" si="2"/>
        <v>67</v>
      </c>
      <c r="L48" s="77">
        <v>2</v>
      </c>
      <c r="M48" s="76" t="s">
        <v>1028</v>
      </c>
      <c r="N48" s="77" t="s">
        <v>196</v>
      </c>
      <c r="O48" s="77"/>
    </row>
    <row r="49" spans="1:15" ht="30" customHeight="1">
      <c r="A49" s="77">
        <v>46</v>
      </c>
      <c r="B49" s="4" t="s">
        <v>1031</v>
      </c>
      <c r="C49" s="107" t="s">
        <v>1032</v>
      </c>
      <c r="D49" s="74" t="s">
        <v>1026</v>
      </c>
      <c r="E49" s="77" t="s">
        <v>1027</v>
      </c>
      <c r="F49" s="10">
        <v>50</v>
      </c>
      <c r="G49" s="10">
        <f>F49*0.5</f>
        <v>25</v>
      </c>
      <c r="H49" s="106">
        <v>1</v>
      </c>
      <c r="I49" s="106">
        <v>77</v>
      </c>
      <c r="J49" s="106">
        <f>I49*0.5</f>
        <v>38.5</v>
      </c>
      <c r="K49" s="91">
        <f t="shared" si="2"/>
        <v>64.5</v>
      </c>
      <c r="L49" s="77">
        <v>3</v>
      </c>
      <c r="M49" s="76" t="s">
        <v>1028</v>
      </c>
      <c r="N49" s="77" t="s">
        <v>196</v>
      </c>
      <c r="O49" s="77"/>
    </row>
    <row r="50" spans="1:15" ht="30" customHeight="1">
      <c r="A50" s="77">
        <v>47</v>
      </c>
      <c r="B50" s="4" t="s">
        <v>1033</v>
      </c>
      <c r="C50" s="107" t="s">
        <v>1034</v>
      </c>
      <c r="D50" s="74" t="s">
        <v>1026</v>
      </c>
      <c r="E50" s="77" t="s">
        <v>1027</v>
      </c>
      <c r="F50" s="10">
        <v>53</v>
      </c>
      <c r="G50" s="10">
        <f>F50*0.5</f>
        <v>26.5</v>
      </c>
      <c r="H50" s="106"/>
      <c r="I50" s="106">
        <v>74.33</v>
      </c>
      <c r="J50" s="106">
        <f>I50*0.5</f>
        <v>37.164999999999999</v>
      </c>
      <c r="K50" s="91">
        <f t="shared" si="2"/>
        <v>63.664999999999999</v>
      </c>
      <c r="L50" s="77">
        <v>4</v>
      </c>
      <c r="M50" s="76" t="s">
        <v>1028</v>
      </c>
      <c r="N50" s="77" t="s">
        <v>196</v>
      </c>
      <c r="O50" s="77"/>
    </row>
    <row r="51" spans="1:15" ht="30" customHeight="1">
      <c r="A51" s="77">
        <v>48</v>
      </c>
      <c r="B51" s="4" t="s">
        <v>1035</v>
      </c>
      <c r="C51" s="107" t="s">
        <v>1036</v>
      </c>
      <c r="D51" s="74" t="s">
        <v>1026</v>
      </c>
      <c r="E51" s="77" t="s">
        <v>1027</v>
      </c>
      <c r="F51" s="10">
        <v>66</v>
      </c>
      <c r="G51" s="10">
        <f t="shared" ref="G51:G56" si="5">F51*0.5</f>
        <v>33</v>
      </c>
      <c r="H51" s="106"/>
      <c r="I51" s="10">
        <v>73</v>
      </c>
      <c r="J51" s="106">
        <f t="shared" ref="J51:J56" si="6">I51*0.5</f>
        <v>36.5</v>
      </c>
      <c r="K51" s="91">
        <f t="shared" si="2"/>
        <v>69.5</v>
      </c>
      <c r="L51" s="77">
        <v>1</v>
      </c>
      <c r="M51" s="76" t="s">
        <v>1028</v>
      </c>
      <c r="N51" s="77" t="s">
        <v>176</v>
      </c>
      <c r="O51" s="77"/>
    </row>
    <row r="52" spans="1:15" ht="30" customHeight="1">
      <c r="A52" s="77">
        <v>49</v>
      </c>
      <c r="B52" s="4" t="s">
        <v>1037</v>
      </c>
      <c r="C52" s="107" t="s">
        <v>1038</v>
      </c>
      <c r="D52" s="74" t="s">
        <v>1026</v>
      </c>
      <c r="E52" s="77" t="s">
        <v>1027</v>
      </c>
      <c r="F52" s="10">
        <v>54</v>
      </c>
      <c r="G52" s="10">
        <f>F52*0.5</f>
        <v>27</v>
      </c>
      <c r="H52" s="106"/>
      <c r="I52" s="10">
        <v>82</v>
      </c>
      <c r="J52" s="106">
        <f>I52*0.5</f>
        <v>41</v>
      </c>
      <c r="K52" s="91">
        <f>G52+H52+J52</f>
        <v>68</v>
      </c>
      <c r="L52" s="77">
        <v>2</v>
      </c>
      <c r="M52" s="76" t="s">
        <v>1028</v>
      </c>
      <c r="N52" s="77" t="s">
        <v>176</v>
      </c>
      <c r="O52" s="76" t="s">
        <v>1506</v>
      </c>
    </row>
    <row r="53" spans="1:15" ht="30" customHeight="1">
      <c r="A53" s="77">
        <v>50</v>
      </c>
      <c r="B53" s="4" t="s">
        <v>1039</v>
      </c>
      <c r="C53" s="107" t="s">
        <v>1040</v>
      </c>
      <c r="D53" s="74" t="s">
        <v>1026</v>
      </c>
      <c r="E53" s="77" t="s">
        <v>1027</v>
      </c>
      <c r="F53" s="10">
        <v>60</v>
      </c>
      <c r="G53" s="10">
        <f t="shared" si="5"/>
        <v>30</v>
      </c>
      <c r="H53" s="106"/>
      <c r="I53" s="10">
        <v>76</v>
      </c>
      <c r="J53" s="106">
        <f t="shared" si="6"/>
        <v>38</v>
      </c>
      <c r="K53" s="91">
        <f t="shared" si="2"/>
        <v>68</v>
      </c>
      <c r="L53" s="77">
        <v>2</v>
      </c>
      <c r="M53" s="76" t="s">
        <v>1028</v>
      </c>
      <c r="N53" s="77" t="s">
        <v>196</v>
      </c>
      <c r="O53" s="77"/>
    </row>
    <row r="54" spans="1:15" ht="30" customHeight="1">
      <c r="A54" s="77">
        <v>51</v>
      </c>
      <c r="B54" s="4" t="s">
        <v>1041</v>
      </c>
      <c r="C54" s="107" t="s">
        <v>1042</v>
      </c>
      <c r="D54" s="74" t="s">
        <v>1026</v>
      </c>
      <c r="E54" s="77" t="s">
        <v>1027</v>
      </c>
      <c r="F54" s="10">
        <v>53</v>
      </c>
      <c r="G54" s="10">
        <f t="shared" si="5"/>
        <v>26.5</v>
      </c>
      <c r="H54" s="106"/>
      <c r="I54" s="10">
        <v>76.33</v>
      </c>
      <c r="J54" s="106">
        <f t="shared" si="6"/>
        <v>38.164999999999999</v>
      </c>
      <c r="K54" s="91">
        <f t="shared" si="2"/>
        <v>64.664999999999992</v>
      </c>
      <c r="L54" s="77">
        <v>3</v>
      </c>
      <c r="M54" s="76" t="s">
        <v>1028</v>
      </c>
      <c r="N54" s="77" t="s">
        <v>196</v>
      </c>
      <c r="O54" s="77"/>
    </row>
    <row r="55" spans="1:15" ht="30" customHeight="1">
      <c r="A55" s="77">
        <v>52</v>
      </c>
      <c r="B55" s="4" t="s">
        <v>1043</v>
      </c>
      <c r="C55" s="107" t="s">
        <v>1044</v>
      </c>
      <c r="D55" s="74" t="s">
        <v>1026</v>
      </c>
      <c r="E55" s="77" t="s">
        <v>1027</v>
      </c>
      <c r="F55" s="10">
        <v>54</v>
      </c>
      <c r="G55" s="10">
        <f t="shared" si="5"/>
        <v>27</v>
      </c>
      <c r="H55" s="106"/>
      <c r="I55" s="10">
        <v>74.33</v>
      </c>
      <c r="J55" s="106">
        <f t="shared" si="6"/>
        <v>37.164999999999999</v>
      </c>
      <c r="K55" s="91">
        <f t="shared" si="2"/>
        <v>64.164999999999992</v>
      </c>
      <c r="L55" s="77">
        <v>4</v>
      </c>
      <c r="M55" s="76" t="s">
        <v>1028</v>
      </c>
      <c r="N55" s="77" t="s">
        <v>196</v>
      </c>
      <c r="O55" s="77"/>
    </row>
    <row r="56" spans="1:15" ht="30" customHeight="1">
      <c r="A56" s="77">
        <v>53</v>
      </c>
      <c r="B56" s="4" t="s">
        <v>1045</v>
      </c>
      <c r="C56" s="107" t="s">
        <v>1046</v>
      </c>
      <c r="D56" s="74" t="s">
        <v>1026</v>
      </c>
      <c r="E56" s="77" t="s">
        <v>1027</v>
      </c>
      <c r="F56" s="10">
        <v>53</v>
      </c>
      <c r="G56" s="10">
        <f t="shared" si="5"/>
        <v>26.5</v>
      </c>
      <c r="H56" s="106"/>
      <c r="I56" s="10">
        <v>71</v>
      </c>
      <c r="J56" s="106">
        <f t="shared" si="6"/>
        <v>35.5</v>
      </c>
      <c r="K56" s="91">
        <f t="shared" si="2"/>
        <v>62</v>
      </c>
      <c r="L56" s="77">
        <v>5</v>
      </c>
      <c r="M56" s="76" t="s">
        <v>1028</v>
      </c>
      <c r="N56" s="77" t="s">
        <v>196</v>
      </c>
      <c r="O56" s="77"/>
    </row>
    <row r="57" spans="1:15" ht="30" customHeight="1">
      <c r="A57" s="77">
        <v>54</v>
      </c>
      <c r="B57" s="4" t="s">
        <v>1047</v>
      </c>
      <c r="C57" s="107" t="s">
        <v>1048</v>
      </c>
      <c r="D57" s="74" t="s">
        <v>997</v>
      </c>
      <c r="E57" s="77" t="s">
        <v>1027</v>
      </c>
      <c r="F57" s="10">
        <v>45</v>
      </c>
      <c r="G57" s="10">
        <f>F57*0.5</f>
        <v>22.5</v>
      </c>
      <c r="H57" s="106"/>
      <c r="I57" s="106">
        <v>72.33</v>
      </c>
      <c r="J57" s="106">
        <f>I57*0.5</f>
        <v>36.164999999999999</v>
      </c>
      <c r="K57" s="91">
        <f t="shared" si="2"/>
        <v>58.664999999999999</v>
      </c>
      <c r="L57" s="77">
        <v>1</v>
      </c>
      <c r="M57" s="76" t="s">
        <v>1028</v>
      </c>
      <c r="N57" s="77" t="s">
        <v>176</v>
      </c>
      <c r="O57" s="77"/>
    </row>
    <row r="58" spans="1:15" ht="30" customHeight="1">
      <c r="A58" s="77">
        <v>55</v>
      </c>
      <c r="B58" s="4" t="s">
        <v>1049</v>
      </c>
      <c r="C58" s="107" t="s">
        <v>1050</v>
      </c>
      <c r="D58" s="74" t="s">
        <v>997</v>
      </c>
      <c r="E58" s="77" t="s">
        <v>1027</v>
      </c>
      <c r="F58" s="10">
        <v>51</v>
      </c>
      <c r="G58" s="10">
        <f>F58*0.5</f>
        <v>25.5</v>
      </c>
      <c r="H58" s="106"/>
      <c r="I58" s="106">
        <v>58.67</v>
      </c>
      <c r="J58" s="106">
        <f>I58*0.5</f>
        <v>29.335000000000001</v>
      </c>
      <c r="K58" s="91">
        <f t="shared" si="2"/>
        <v>54.835000000000001</v>
      </c>
      <c r="L58" s="77">
        <v>2</v>
      </c>
      <c r="M58" s="76" t="s">
        <v>1028</v>
      </c>
      <c r="N58" s="77" t="s">
        <v>196</v>
      </c>
      <c r="O58" s="77" t="s">
        <v>998</v>
      </c>
    </row>
    <row r="59" spans="1:15" ht="30" customHeight="1">
      <c r="A59" s="77">
        <v>56</v>
      </c>
      <c r="B59" s="4" t="s">
        <v>1051</v>
      </c>
      <c r="C59" s="107" t="s">
        <v>1052</v>
      </c>
      <c r="D59" s="74" t="s">
        <v>997</v>
      </c>
      <c r="E59" s="77" t="s">
        <v>1027</v>
      </c>
      <c r="F59" s="10">
        <v>39</v>
      </c>
      <c r="G59" s="10">
        <f>F59*0.5</f>
        <v>19.5</v>
      </c>
      <c r="H59" s="106"/>
      <c r="I59" s="106" t="s">
        <v>1053</v>
      </c>
      <c r="J59" s="106" t="s">
        <v>1053</v>
      </c>
      <c r="K59" s="91">
        <v>19.5</v>
      </c>
      <c r="L59" s="77">
        <v>3</v>
      </c>
      <c r="M59" s="76" t="s">
        <v>1028</v>
      </c>
      <c r="N59" s="77" t="s">
        <v>196</v>
      </c>
      <c r="O59" s="77"/>
    </row>
    <row r="60" spans="1:1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</sheetData>
  <mergeCells count="3">
    <mergeCell ref="A2:O2"/>
    <mergeCell ref="A60:O60"/>
    <mergeCell ref="A1:B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sqref="A1:B1"/>
    </sheetView>
  </sheetViews>
  <sheetFormatPr defaultRowHeight="13.5"/>
  <cols>
    <col min="1" max="1" width="5" style="109" customWidth="1"/>
    <col min="2" max="2" width="8.875" style="109" customWidth="1"/>
    <col min="3" max="3" width="12.125" style="109" customWidth="1"/>
    <col min="4" max="4" width="25.75" style="109" customWidth="1"/>
    <col min="5" max="5" width="11.875" style="109" customWidth="1"/>
    <col min="6" max="6" width="7.125" style="109" customWidth="1"/>
    <col min="7" max="7" width="6.625" style="109" customWidth="1"/>
    <col min="8" max="8" width="6" style="109" customWidth="1"/>
    <col min="9" max="9" width="7.5" style="109" customWidth="1"/>
    <col min="10" max="10" width="6.625" style="109" customWidth="1"/>
    <col min="11" max="11" width="7" style="109" customWidth="1"/>
    <col min="12" max="12" width="5" style="109" customWidth="1"/>
    <col min="13" max="13" width="9.875" style="109" customWidth="1"/>
    <col min="14" max="14" width="6.75" style="109" customWidth="1"/>
    <col min="15" max="15" width="6.875" style="109" customWidth="1"/>
    <col min="16" max="16384" width="9" style="109"/>
  </cols>
  <sheetData>
    <row r="1" spans="1:15">
      <c r="A1" s="155" t="s">
        <v>1512</v>
      </c>
      <c r="B1" s="156"/>
    </row>
    <row r="2" spans="1:15">
      <c r="A2" s="140" t="s">
        <v>1398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27">
      <c r="A4" s="110" t="s">
        <v>217</v>
      </c>
      <c r="B4" s="19" t="s">
        <v>218</v>
      </c>
      <c r="C4" s="111" t="s">
        <v>0</v>
      </c>
      <c r="D4" s="19" t="s">
        <v>1399</v>
      </c>
      <c r="E4" s="19" t="s">
        <v>1400</v>
      </c>
      <c r="F4" s="112" t="s">
        <v>1401</v>
      </c>
      <c r="G4" s="113" t="s">
        <v>222</v>
      </c>
      <c r="H4" s="113" t="s">
        <v>1402</v>
      </c>
      <c r="I4" s="113" t="s">
        <v>1403</v>
      </c>
      <c r="J4" s="114" t="s">
        <v>224</v>
      </c>
      <c r="K4" s="115" t="s">
        <v>225</v>
      </c>
      <c r="L4" s="114" t="s">
        <v>226</v>
      </c>
      <c r="M4" s="113" t="s">
        <v>510</v>
      </c>
      <c r="N4" s="113" t="s">
        <v>1404</v>
      </c>
      <c r="O4" s="19" t="s">
        <v>511</v>
      </c>
    </row>
    <row r="5" spans="1:15" s="121" customFormat="1" ht="24">
      <c r="A5" s="77">
        <v>1</v>
      </c>
      <c r="B5" s="133" t="s">
        <v>1405</v>
      </c>
      <c r="C5" s="134" t="s">
        <v>1406</v>
      </c>
      <c r="D5" s="139" t="s">
        <v>1507</v>
      </c>
      <c r="E5" s="77" t="s">
        <v>1407</v>
      </c>
      <c r="F5" s="135">
        <v>61</v>
      </c>
      <c r="G5" s="135">
        <f>F5/2</f>
        <v>30.5</v>
      </c>
      <c r="H5" s="136"/>
      <c r="I5" s="135">
        <v>74</v>
      </c>
      <c r="J5" s="135">
        <f t="shared" ref="J5:J34" si="0">I5/2</f>
        <v>37</v>
      </c>
      <c r="K5" s="135">
        <f>J5+H5+G5</f>
        <v>67.5</v>
      </c>
      <c r="L5" s="77">
        <v>1</v>
      </c>
      <c r="M5" s="137" t="s">
        <v>1408</v>
      </c>
      <c r="N5" s="77" t="s">
        <v>1409</v>
      </c>
      <c r="O5" s="77"/>
    </row>
    <row r="6" spans="1:15" s="121" customFormat="1" ht="24">
      <c r="A6" s="77">
        <v>2</v>
      </c>
      <c r="B6" s="133" t="s">
        <v>1415</v>
      </c>
      <c r="C6" s="134" t="s">
        <v>1416</v>
      </c>
      <c r="D6" s="139" t="s">
        <v>1507</v>
      </c>
      <c r="E6" s="77" t="s">
        <v>1417</v>
      </c>
      <c r="F6" s="135">
        <v>50</v>
      </c>
      <c r="G6" s="135">
        <f t="shared" ref="G6" si="1">F6/2</f>
        <v>25</v>
      </c>
      <c r="H6" s="136" t="s">
        <v>1418</v>
      </c>
      <c r="I6" s="135">
        <v>81</v>
      </c>
      <c r="J6" s="135">
        <f>I6/2</f>
        <v>40.5</v>
      </c>
      <c r="K6" s="135">
        <f t="shared" ref="K6" si="2">J6+H6+G6</f>
        <v>66.5</v>
      </c>
      <c r="L6" s="77">
        <v>2</v>
      </c>
      <c r="M6" s="137" t="s">
        <v>1419</v>
      </c>
      <c r="N6" s="77" t="s">
        <v>1420</v>
      </c>
      <c r="O6" s="122"/>
    </row>
    <row r="7" spans="1:15" s="121" customFormat="1" ht="24">
      <c r="A7" s="77">
        <v>3</v>
      </c>
      <c r="B7" s="133" t="s">
        <v>1410</v>
      </c>
      <c r="C7" s="134" t="s">
        <v>1411</v>
      </c>
      <c r="D7" s="139" t="s">
        <v>1507</v>
      </c>
      <c r="E7" s="77" t="s">
        <v>1412</v>
      </c>
      <c r="F7" s="135">
        <v>48</v>
      </c>
      <c r="G7" s="135">
        <f t="shared" ref="G7:G34" si="3">F7/2</f>
        <v>24</v>
      </c>
      <c r="H7" s="136"/>
      <c r="I7" s="135">
        <v>85</v>
      </c>
      <c r="J7" s="135">
        <f>I7/2</f>
        <v>42.5</v>
      </c>
      <c r="K7" s="135">
        <f t="shared" ref="K7:K34" si="4">J7+H7+G7</f>
        <v>66.5</v>
      </c>
      <c r="L7" s="77">
        <v>3</v>
      </c>
      <c r="M7" s="137" t="s">
        <v>1413</v>
      </c>
      <c r="N7" s="77" t="s">
        <v>1414</v>
      </c>
      <c r="O7" s="122"/>
    </row>
    <row r="8" spans="1:15" s="121" customFormat="1" ht="24">
      <c r="A8" s="77">
        <v>4</v>
      </c>
      <c r="B8" s="133" t="s">
        <v>1421</v>
      </c>
      <c r="C8" s="134" t="s">
        <v>1422</v>
      </c>
      <c r="D8" s="139" t="s">
        <v>1507</v>
      </c>
      <c r="E8" s="77" t="s">
        <v>1423</v>
      </c>
      <c r="F8" s="135">
        <v>50</v>
      </c>
      <c r="G8" s="135">
        <f t="shared" si="3"/>
        <v>25</v>
      </c>
      <c r="H8" s="136" t="s">
        <v>1424</v>
      </c>
      <c r="I8" s="135">
        <v>79.66</v>
      </c>
      <c r="J8" s="135">
        <f>I8/2</f>
        <v>39.83</v>
      </c>
      <c r="K8" s="135">
        <f t="shared" si="4"/>
        <v>65.83</v>
      </c>
      <c r="L8" s="77">
        <v>4</v>
      </c>
      <c r="M8" s="137" t="s">
        <v>1425</v>
      </c>
      <c r="N8" s="138" t="s">
        <v>1426</v>
      </c>
      <c r="O8" s="122"/>
    </row>
    <row r="9" spans="1:15" s="121" customFormat="1" ht="24">
      <c r="A9" s="77">
        <v>5</v>
      </c>
      <c r="B9" s="133" t="s">
        <v>1427</v>
      </c>
      <c r="C9" s="134" t="s">
        <v>1428</v>
      </c>
      <c r="D9" s="139" t="s">
        <v>1507</v>
      </c>
      <c r="E9" s="77" t="s">
        <v>1429</v>
      </c>
      <c r="F9" s="135">
        <v>55</v>
      </c>
      <c r="G9" s="135">
        <f>F9/2</f>
        <v>27.5</v>
      </c>
      <c r="H9" s="136"/>
      <c r="I9" s="135">
        <v>74.33</v>
      </c>
      <c r="J9" s="135">
        <f>I9/2</f>
        <v>37.164999999999999</v>
      </c>
      <c r="K9" s="135">
        <f>J9+H9+G9</f>
        <v>64.664999999999992</v>
      </c>
      <c r="L9" s="77">
        <v>5</v>
      </c>
      <c r="M9" s="137" t="s">
        <v>1430</v>
      </c>
      <c r="N9" s="138" t="s">
        <v>1431</v>
      </c>
      <c r="O9" s="122"/>
    </row>
    <row r="10" spans="1:15" s="121" customFormat="1" ht="24">
      <c r="A10" s="77">
        <v>6</v>
      </c>
      <c r="B10" s="133" t="s">
        <v>1432</v>
      </c>
      <c r="C10" s="134" t="s">
        <v>1433</v>
      </c>
      <c r="D10" s="139" t="s">
        <v>1507</v>
      </c>
      <c r="E10" s="77" t="s">
        <v>1434</v>
      </c>
      <c r="F10" s="135">
        <v>50</v>
      </c>
      <c r="G10" s="135">
        <f t="shared" si="3"/>
        <v>25</v>
      </c>
      <c r="H10" s="136" t="s">
        <v>1435</v>
      </c>
      <c r="I10" s="135">
        <v>76.66</v>
      </c>
      <c r="J10" s="135">
        <f t="shared" si="0"/>
        <v>38.33</v>
      </c>
      <c r="K10" s="135">
        <f t="shared" si="4"/>
        <v>64.33</v>
      </c>
      <c r="L10" s="77">
        <v>6</v>
      </c>
      <c r="M10" s="137" t="s">
        <v>1430</v>
      </c>
      <c r="N10" s="138" t="s">
        <v>1431</v>
      </c>
      <c r="O10" s="122"/>
    </row>
    <row r="11" spans="1:15" s="121" customFormat="1" ht="24">
      <c r="A11" s="77">
        <v>7</v>
      </c>
      <c r="B11" s="133" t="s">
        <v>1436</v>
      </c>
      <c r="C11" s="134" t="s">
        <v>1437</v>
      </c>
      <c r="D11" s="139" t="s">
        <v>1507</v>
      </c>
      <c r="E11" s="77" t="s">
        <v>1434</v>
      </c>
      <c r="F11" s="135">
        <v>47</v>
      </c>
      <c r="G11" s="135">
        <f t="shared" si="3"/>
        <v>23.5</v>
      </c>
      <c r="H11" s="136"/>
      <c r="I11" s="135">
        <v>78.33</v>
      </c>
      <c r="J11" s="135">
        <f t="shared" si="0"/>
        <v>39.164999999999999</v>
      </c>
      <c r="K11" s="135">
        <f t="shared" si="4"/>
        <v>62.664999999999999</v>
      </c>
      <c r="L11" s="77">
        <v>7</v>
      </c>
      <c r="M11" s="137" t="s">
        <v>1430</v>
      </c>
      <c r="N11" s="138" t="s">
        <v>1431</v>
      </c>
      <c r="O11" s="122"/>
    </row>
    <row r="12" spans="1:15" s="121" customFormat="1" ht="24">
      <c r="A12" s="77">
        <v>8</v>
      </c>
      <c r="B12" s="133" t="s">
        <v>1438</v>
      </c>
      <c r="C12" s="134" t="s">
        <v>1439</v>
      </c>
      <c r="D12" s="139" t="s">
        <v>1507</v>
      </c>
      <c r="E12" s="77" t="s">
        <v>1434</v>
      </c>
      <c r="F12" s="135">
        <v>46</v>
      </c>
      <c r="G12" s="135">
        <f t="shared" si="3"/>
        <v>23</v>
      </c>
      <c r="H12" s="136"/>
      <c r="I12" s="135">
        <v>74.67</v>
      </c>
      <c r="J12" s="135">
        <f t="shared" si="0"/>
        <v>37.335000000000001</v>
      </c>
      <c r="K12" s="135">
        <f t="shared" si="4"/>
        <v>60.335000000000001</v>
      </c>
      <c r="L12" s="77">
        <v>8</v>
      </c>
      <c r="M12" s="137" t="s">
        <v>1430</v>
      </c>
      <c r="N12" s="138" t="s">
        <v>1431</v>
      </c>
      <c r="O12" s="122"/>
    </row>
    <row r="13" spans="1:15" s="121" customFormat="1" ht="24">
      <c r="A13" s="77">
        <v>9</v>
      </c>
      <c r="B13" s="133" t="s">
        <v>1440</v>
      </c>
      <c r="C13" s="134" t="s">
        <v>1441</v>
      </c>
      <c r="D13" s="139" t="s">
        <v>1507</v>
      </c>
      <c r="E13" s="77" t="s">
        <v>1434</v>
      </c>
      <c r="F13" s="135">
        <v>46</v>
      </c>
      <c r="G13" s="135">
        <f t="shared" si="3"/>
        <v>23</v>
      </c>
      <c r="H13" s="136"/>
      <c r="I13" s="135">
        <v>74.67</v>
      </c>
      <c r="J13" s="135">
        <f t="shared" si="0"/>
        <v>37.335000000000001</v>
      </c>
      <c r="K13" s="135">
        <f t="shared" si="4"/>
        <v>60.335000000000001</v>
      </c>
      <c r="L13" s="77">
        <v>9</v>
      </c>
      <c r="M13" s="137" t="s">
        <v>1430</v>
      </c>
      <c r="N13" s="138" t="s">
        <v>1431</v>
      </c>
      <c r="O13" s="122"/>
    </row>
    <row r="14" spans="1:15" s="121" customFormat="1" ht="24">
      <c r="A14" s="77">
        <v>10</v>
      </c>
      <c r="B14" s="133" t="s">
        <v>1442</v>
      </c>
      <c r="C14" s="134" t="s">
        <v>1443</v>
      </c>
      <c r="D14" s="139" t="s">
        <v>1507</v>
      </c>
      <c r="E14" s="77" t="s">
        <v>1434</v>
      </c>
      <c r="F14" s="135">
        <v>69</v>
      </c>
      <c r="G14" s="135">
        <f t="shared" si="3"/>
        <v>34.5</v>
      </c>
      <c r="H14" s="136"/>
      <c r="I14" s="135">
        <v>86</v>
      </c>
      <c r="J14" s="135">
        <f t="shared" si="0"/>
        <v>43</v>
      </c>
      <c r="K14" s="135">
        <f t="shared" si="4"/>
        <v>77.5</v>
      </c>
      <c r="L14" s="123">
        <v>1</v>
      </c>
      <c r="M14" s="137" t="s">
        <v>1430</v>
      </c>
      <c r="N14" s="77" t="s">
        <v>1444</v>
      </c>
      <c r="O14" s="122"/>
    </row>
    <row r="15" spans="1:15" s="121" customFormat="1" ht="24">
      <c r="A15" s="77">
        <v>11</v>
      </c>
      <c r="B15" s="133" t="s">
        <v>1445</v>
      </c>
      <c r="C15" s="134" t="s">
        <v>1446</v>
      </c>
      <c r="D15" s="139" t="s">
        <v>1507</v>
      </c>
      <c r="E15" s="77" t="s">
        <v>1434</v>
      </c>
      <c r="F15" s="135">
        <v>55</v>
      </c>
      <c r="G15" s="135">
        <f t="shared" si="3"/>
        <v>27.5</v>
      </c>
      <c r="H15" s="136"/>
      <c r="I15" s="135">
        <v>83.33</v>
      </c>
      <c r="J15" s="135">
        <f t="shared" si="0"/>
        <v>41.664999999999999</v>
      </c>
      <c r="K15" s="135">
        <f t="shared" si="4"/>
        <v>69.164999999999992</v>
      </c>
      <c r="L15" s="123">
        <v>2</v>
      </c>
      <c r="M15" s="137" t="s">
        <v>1430</v>
      </c>
      <c r="N15" s="138" t="s">
        <v>1431</v>
      </c>
      <c r="O15" s="122"/>
    </row>
    <row r="16" spans="1:15" s="121" customFormat="1" ht="24">
      <c r="A16" s="77">
        <v>12</v>
      </c>
      <c r="B16" s="133" t="s">
        <v>1447</v>
      </c>
      <c r="C16" s="134" t="s">
        <v>1448</v>
      </c>
      <c r="D16" s="139" t="s">
        <v>1507</v>
      </c>
      <c r="E16" s="77" t="s">
        <v>1434</v>
      </c>
      <c r="F16" s="135">
        <v>52</v>
      </c>
      <c r="G16" s="135">
        <f t="shared" si="3"/>
        <v>26</v>
      </c>
      <c r="H16" s="136"/>
      <c r="I16" s="135">
        <v>75</v>
      </c>
      <c r="J16" s="135">
        <f t="shared" si="0"/>
        <v>37.5</v>
      </c>
      <c r="K16" s="135">
        <f t="shared" si="4"/>
        <v>63.5</v>
      </c>
      <c r="L16" s="123">
        <v>3</v>
      </c>
      <c r="M16" s="137" t="s">
        <v>1430</v>
      </c>
      <c r="N16" s="138" t="s">
        <v>1431</v>
      </c>
      <c r="O16" s="122"/>
    </row>
    <row r="17" spans="1:15" s="121" customFormat="1" ht="24">
      <c r="A17" s="77">
        <v>13</v>
      </c>
      <c r="B17" s="124" t="s">
        <v>1449</v>
      </c>
      <c r="C17" s="134" t="s">
        <v>1450</v>
      </c>
      <c r="D17" s="139" t="s">
        <v>1508</v>
      </c>
      <c r="E17" s="77" t="s">
        <v>1434</v>
      </c>
      <c r="F17" s="135">
        <v>49</v>
      </c>
      <c r="G17" s="135">
        <f t="shared" si="3"/>
        <v>24.5</v>
      </c>
      <c r="H17" s="136"/>
      <c r="I17" s="135">
        <v>76.66</v>
      </c>
      <c r="J17" s="135">
        <f>I17/2</f>
        <v>38.33</v>
      </c>
      <c r="K17" s="135">
        <f t="shared" si="4"/>
        <v>62.83</v>
      </c>
      <c r="L17" s="123">
        <v>1</v>
      </c>
      <c r="M17" s="137" t="s">
        <v>1451</v>
      </c>
      <c r="N17" s="77" t="s">
        <v>1452</v>
      </c>
      <c r="O17" s="122" t="s">
        <v>1453</v>
      </c>
    </row>
    <row r="18" spans="1:15" s="121" customFormat="1" ht="24">
      <c r="A18" s="77">
        <v>14</v>
      </c>
      <c r="B18" s="124" t="s">
        <v>1454</v>
      </c>
      <c r="C18" s="134" t="s">
        <v>1455</v>
      </c>
      <c r="D18" s="139" t="s">
        <v>1508</v>
      </c>
      <c r="E18" s="77" t="s">
        <v>1456</v>
      </c>
      <c r="F18" s="135">
        <v>51</v>
      </c>
      <c r="G18" s="135">
        <f t="shared" si="3"/>
        <v>25.5</v>
      </c>
      <c r="H18" s="136"/>
      <c r="I18" s="135">
        <v>73</v>
      </c>
      <c r="J18" s="135">
        <f t="shared" si="0"/>
        <v>36.5</v>
      </c>
      <c r="K18" s="135">
        <f t="shared" si="4"/>
        <v>62</v>
      </c>
      <c r="L18" s="123">
        <v>2</v>
      </c>
      <c r="M18" s="137" t="s">
        <v>1451</v>
      </c>
      <c r="N18" s="77" t="s">
        <v>1452</v>
      </c>
      <c r="O18" s="122"/>
    </row>
    <row r="19" spans="1:15" s="121" customFormat="1" ht="24">
      <c r="A19" s="77">
        <v>15</v>
      </c>
      <c r="B19" s="133" t="s">
        <v>1457</v>
      </c>
      <c r="C19" s="134" t="s">
        <v>1458</v>
      </c>
      <c r="D19" s="139" t="s">
        <v>1508</v>
      </c>
      <c r="E19" s="77" t="s">
        <v>1456</v>
      </c>
      <c r="F19" s="135">
        <v>43</v>
      </c>
      <c r="G19" s="135">
        <f t="shared" si="3"/>
        <v>21.5</v>
      </c>
      <c r="H19" s="136"/>
      <c r="I19" s="135">
        <v>75</v>
      </c>
      <c r="J19" s="135">
        <f>I19/2</f>
        <v>37.5</v>
      </c>
      <c r="K19" s="135">
        <f t="shared" si="4"/>
        <v>59</v>
      </c>
      <c r="L19" s="123">
        <v>3</v>
      </c>
      <c r="M19" s="137" t="s">
        <v>1459</v>
      </c>
      <c r="N19" s="138" t="s">
        <v>1460</v>
      </c>
      <c r="O19" s="122"/>
    </row>
    <row r="20" spans="1:15" s="121" customFormat="1" ht="24">
      <c r="A20" s="77">
        <v>16</v>
      </c>
      <c r="B20" s="133" t="s">
        <v>1461</v>
      </c>
      <c r="C20" s="134" t="s">
        <v>1462</v>
      </c>
      <c r="D20" s="139" t="s">
        <v>1508</v>
      </c>
      <c r="E20" s="77" t="s">
        <v>1463</v>
      </c>
      <c r="F20" s="135">
        <v>45</v>
      </c>
      <c r="G20" s="135">
        <f t="shared" si="3"/>
        <v>22.5</v>
      </c>
      <c r="H20" s="136"/>
      <c r="I20" s="135">
        <v>68</v>
      </c>
      <c r="J20" s="135">
        <f t="shared" si="0"/>
        <v>34</v>
      </c>
      <c r="K20" s="135">
        <f t="shared" si="4"/>
        <v>56.5</v>
      </c>
      <c r="L20" s="123">
        <v>4</v>
      </c>
      <c r="M20" s="137" t="s">
        <v>1459</v>
      </c>
      <c r="N20" s="138" t="s">
        <v>1460</v>
      </c>
      <c r="O20" s="122"/>
    </row>
    <row r="21" spans="1:15" s="121" customFormat="1" ht="24">
      <c r="A21" s="77">
        <v>17</v>
      </c>
      <c r="B21" s="133" t="s">
        <v>1464</v>
      </c>
      <c r="C21" s="134" t="s">
        <v>1465</v>
      </c>
      <c r="D21" s="139" t="s">
        <v>1508</v>
      </c>
      <c r="E21" s="77" t="s">
        <v>1463</v>
      </c>
      <c r="F21" s="135">
        <v>24</v>
      </c>
      <c r="G21" s="135">
        <f t="shared" si="3"/>
        <v>12</v>
      </c>
      <c r="H21" s="136"/>
      <c r="I21" s="135">
        <v>70.33</v>
      </c>
      <c r="J21" s="135">
        <f t="shared" si="0"/>
        <v>35.164999999999999</v>
      </c>
      <c r="K21" s="135">
        <f t="shared" si="4"/>
        <v>47.164999999999999</v>
      </c>
      <c r="L21" s="123">
        <v>5</v>
      </c>
      <c r="M21" s="137" t="s">
        <v>1459</v>
      </c>
      <c r="N21" s="138" t="s">
        <v>1460</v>
      </c>
      <c r="O21" s="122"/>
    </row>
    <row r="22" spans="1:15" s="121" customFormat="1" ht="24">
      <c r="A22" s="77">
        <v>18</v>
      </c>
      <c r="B22" s="133" t="s">
        <v>1466</v>
      </c>
      <c r="C22" s="134" t="s">
        <v>1467</v>
      </c>
      <c r="D22" s="139" t="s">
        <v>1508</v>
      </c>
      <c r="E22" s="77" t="s">
        <v>1463</v>
      </c>
      <c r="F22" s="135">
        <v>49</v>
      </c>
      <c r="G22" s="135">
        <f t="shared" si="3"/>
        <v>24.5</v>
      </c>
      <c r="H22" s="136"/>
      <c r="I22" s="136" t="s">
        <v>1468</v>
      </c>
      <c r="J22" s="136" t="s">
        <v>1468</v>
      </c>
      <c r="K22" s="136" t="s">
        <v>1469</v>
      </c>
      <c r="L22" s="123">
        <v>6</v>
      </c>
      <c r="M22" s="137" t="s">
        <v>1459</v>
      </c>
      <c r="N22" s="138" t="s">
        <v>1460</v>
      </c>
      <c r="O22" s="122" t="s">
        <v>1470</v>
      </c>
    </row>
    <row r="23" spans="1:15" s="121" customFormat="1" ht="24">
      <c r="A23" s="77">
        <v>19</v>
      </c>
      <c r="B23" s="133" t="s">
        <v>1471</v>
      </c>
      <c r="C23" s="134" t="s">
        <v>1472</v>
      </c>
      <c r="D23" s="139" t="s">
        <v>1508</v>
      </c>
      <c r="E23" s="77" t="s">
        <v>1463</v>
      </c>
      <c r="F23" s="135">
        <v>65</v>
      </c>
      <c r="G23" s="135">
        <f t="shared" si="3"/>
        <v>32.5</v>
      </c>
      <c r="H23" s="136"/>
      <c r="I23" s="135">
        <v>83.66</v>
      </c>
      <c r="J23" s="135">
        <f t="shared" si="0"/>
        <v>41.83</v>
      </c>
      <c r="K23" s="135">
        <f t="shared" si="4"/>
        <v>74.33</v>
      </c>
      <c r="L23" s="123">
        <v>1</v>
      </c>
      <c r="M23" s="137" t="s">
        <v>1459</v>
      </c>
      <c r="N23" s="77" t="s">
        <v>1473</v>
      </c>
      <c r="O23" s="122"/>
    </row>
    <row r="24" spans="1:15" s="121" customFormat="1" ht="24">
      <c r="A24" s="77">
        <v>20</v>
      </c>
      <c r="B24" s="133" t="s">
        <v>1474</v>
      </c>
      <c r="C24" s="134" t="s">
        <v>1475</v>
      </c>
      <c r="D24" s="139" t="s">
        <v>1508</v>
      </c>
      <c r="E24" s="77" t="s">
        <v>1463</v>
      </c>
      <c r="F24" s="135">
        <v>57</v>
      </c>
      <c r="G24" s="135">
        <f t="shared" si="3"/>
        <v>28.5</v>
      </c>
      <c r="H24" s="136"/>
      <c r="I24" s="135">
        <v>79.33</v>
      </c>
      <c r="J24" s="135">
        <f t="shared" si="0"/>
        <v>39.664999999999999</v>
      </c>
      <c r="K24" s="135">
        <f t="shared" si="4"/>
        <v>68.164999999999992</v>
      </c>
      <c r="L24" s="123">
        <v>2</v>
      </c>
      <c r="M24" s="137" t="s">
        <v>1459</v>
      </c>
      <c r="N24" s="138" t="s">
        <v>1460</v>
      </c>
      <c r="O24" s="122"/>
    </row>
    <row r="25" spans="1:15" s="121" customFormat="1" ht="24">
      <c r="A25" s="77">
        <v>21</v>
      </c>
      <c r="B25" s="124" t="s">
        <v>1476</v>
      </c>
      <c r="C25" s="134" t="s">
        <v>1477</v>
      </c>
      <c r="D25" s="139" t="s">
        <v>1508</v>
      </c>
      <c r="E25" s="77" t="s">
        <v>1463</v>
      </c>
      <c r="F25" s="135">
        <v>54</v>
      </c>
      <c r="G25" s="135">
        <f t="shared" si="3"/>
        <v>27</v>
      </c>
      <c r="H25" s="136" t="s">
        <v>1478</v>
      </c>
      <c r="I25" s="135">
        <v>76.67</v>
      </c>
      <c r="J25" s="135">
        <f t="shared" si="0"/>
        <v>38.335000000000001</v>
      </c>
      <c r="K25" s="135">
        <f t="shared" si="4"/>
        <v>66.335000000000008</v>
      </c>
      <c r="L25" s="123">
        <v>3</v>
      </c>
      <c r="M25" s="137" t="s">
        <v>1459</v>
      </c>
      <c r="N25" s="138" t="s">
        <v>1460</v>
      </c>
      <c r="O25" s="122"/>
    </row>
    <row r="26" spans="1:15" s="121" customFormat="1" ht="24">
      <c r="A26" s="77">
        <v>22</v>
      </c>
      <c r="B26" s="133" t="s">
        <v>1479</v>
      </c>
      <c r="C26" s="134" t="s">
        <v>1480</v>
      </c>
      <c r="D26" s="139" t="s">
        <v>1509</v>
      </c>
      <c r="E26" s="77" t="s">
        <v>1463</v>
      </c>
      <c r="F26" s="135">
        <v>54</v>
      </c>
      <c r="G26" s="135">
        <f t="shared" si="3"/>
        <v>27</v>
      </c>
      <c r="H26" s="136"/>
      <c r="I26" s="135">
        <v>82.33</v>
      </c>
      <c r="J26" s="135">
        <f t="shared" si="0"/>
        <v>41.164999999999999</v>
      </c>
      <c r="K26" s="135">
        <f t="shared" si="4"/>
        <v>68.164999999999992</v>
      </c>
      <c r="L26" s="123">
        <v>1</v>
      </c>
      <c r="M26" s="137" t="s">
        <v>1459</v>
      </c>
      <c r="N26" s="77" t="s">
        <v>1473</v>
      </c>
      <c r="O26" s="122"/>
    </row>
    <row r="27" spans="1:15" s="121" customFormat="1" ht="24">
      <c r="A27" s="77">
        <v>23</v>
      </c>
      <c r="B27" s="133" t="s">
        <v>1481</v>
      </c>
      <c r="C27" s="134" t="s">
        <v>1482</v>
      </c>
      <c r="D27" s="139" t="s">
        <v>1509</v>
      </c>
      <c r="E27" s="77" t="s">
        <v>1463</v>
      </c>
      <c r="F27" s="135">
        <v>52</v>
      </c>
      <c r="G27" s="135">
        <f t="shared" si="3"/>
        <v>26</v>
      </c>
      <c r="H27" s="136" t="s">
        <v>1478</v>
      </c>
      <c r="I27" s="135">
        <v>77</v>
      </c>
      <c r="J27" s="135">
        <f>I27/2</f>
        <v>38.5</v>
      </c>
      <c r="K27" s="135">
        <f t="shared" si="4"/>
        <v>65.5</v>
      </c>
      <c r="L27" s="123">
        <v>2</v>
      </c>
      <c r="M27" s="137" t="s">
        <v>1430</v>
      </c>
      <c r="N27" s="77" t="s">
        <v>1444</v>
      </c>
      <c r="O27" s="122"/>
    </row>
    <row r="28" spans="1:15" s="121" customFormat="1" ht="24">
      <c r="A28" s="77">
        <v>24</v>
      </c>
      <c r="B28" s="124" t="s">
        <v>1483</v>
      </c>
      <c r="C28" s="134" t="s">
        <v>1484</v>
      </c>
      <c r="D28" s="139" t="s">
        <v>1509</v>
      </c>
      <c r="E28" s="77" t="s">
        <v>1434</v>
      </c>
      <c r="F28" s="135">
        <v>52</v>
      </c>
      <c r="G28" s="135">
        <f t="shared" si="3"/>
        <v>26</v>
      </c>
      <c r="H28" s="136"/>
      <c r="I28" s="135">
        <v>75.66</v>
      </c>
      <c r="J28" s="135">
        <f t="shared" si="0"/>
        <v>37.83</v>
      </c>
      <c r="K28" s="135">
        <f t="shared" si="4"/>
        <v>63.83</v>
      </c>
      <c r="L28" s="123">
        <v>3</v>
      </c>
      <c r="M28" s="137" t="s">
        <v>1430</v>
      </c>
      <c r="N28" s="77" t="s">
        <v>1444</v>
      </c>
      <c r="O28" s="122"/>
    </row>
    <row r="29" spans="1:15" s="121" customFormat="1" ht="24">
      <c r="A29" s="77">
        <v>25</v>
      </c>
      <c r="B29" s="133" t="s">
        <v>1485</v>
      </c>
      <c r="C29" s="134" t="s">
        <v>1486</v>
      </c>
      <c r="D29" s="139" t="s">
        <v>1509</v>
      </c>
      <c r="E29" s="77" t="s">
        <v>1434</v>
      </c>
      <c r="F29" s="135">
        <v>50</v>
      </c>
      <c r="G29" s="135">
        <f t="shared" si="3"/>
        <v>25</v>
      </c>
      <c r="H29" s="136"/>
      <c r="I29" s="135">
        <v>75.67</v>
      </c>
      <c r="J29" s="135">
        <f>I29/2</f>
        <v>37.835000000000001</v>
      </c>
      <c r="K29" s="135">
        <f t="shared" si="4"/>
        <v>62.835000000000001</v>
      </c>
      <c r="L29" s="123">
        <v>4</v>
      </c>
      <c r="M29" s="137" t="s">
        <v>1487</v>
      </c>
      <c r="N29" s="138" t="s">
        <v>1488</v>
      </c>
      <c r="O29" s="122"/>
    </row>
    <row r="30" spans="1:15" s="121" customFormat="1" ht="24">
      <c r="A30" s="77">
        <v>28</v>
      </c>
      <c r="B30" s="133" t="s">
        <v>1489</v>
      </c>
      <c r="C30" s="134" t="s">
        <v>1490</v>
      </c>
      <c r="D30" s="139" t="s">
        <v>1509</v>
      </c>
      <c r="E30" s="77" t="s">
        <v>1491</v>
      </c>
      <c r="F30" s="135">
        <v>44</v>
      </c>
      <c r="G30" s="135">
        <f>F30/2</f>
        <v>22</v>
      </c>
      <c r="H30" s="136" t="s">
        <v>1492</v>
      </c>
      <c r="I30" s="135">
        <v>79.33</v>
      </c>
      <c r="J30" s="135">
        <f>I30/2</f>
        <v>39.664999999999999</v>
      </c>
      <c r="K30" s="135">
        <f>J30+H30+G30</f>
        <v>62.664999999999999</v>
      </c>
      <c r="L30" s="123">
        <v>5</v>
      </c>
      <c r="M30" s="137" t="s">
        <v>1459</v>
      </c>
      <c r="N30" s="138" t="s">
        <v>1460</v>
      </c>
      <c r="O30" s="122"/>
    </row>
    <row r="31" spans="1:15" s="121" customFormat="1" ht="24">
      <c r="A31" s="77">
        <v>26</v>
      </c>
      <c r="B31" s="133" t="s">
        <v>1493</v>
      </c>
      <c r="C31" s="134" t="s">
        <v>1494</v>
      </c>
      <c r="D31" s="139" t="s">
        <v>1509</v>
      </c>
      <c r="E31" s="77" t="s">
        <v>1463</v>
      </c>
      <c r="F31" s="135">
        <v>51</v>
      </c>
      <c r="G31" s="135">
        <f t="shared" si="3"/>
        <v>25.5</v>
      </c>
      <c r="H31" s="136"/>
      <c r="I31" s="135">
        <v>73.67</v>
      </c>
      <c r="J31" s="135">
        <f t="shared" si="0"/>
        <v>36.835000000000001</v>
      </c>
      <c r="K31" s="135">
        <f t="shared" si="4"/>
        <v>62.335000000000001</v>
      </c>
      <c r="L31" s="123">
        <v>6</v>
      </c>
      <c r="M31" s="137" t="s">
        <v>1459</v>
      </c>
      <c r="N31" s="138" t="s">
        <v>1460</v>
      </c>
      <c r="O31" s="122"/>
    </row>
    <row r="32" spans="1:15" s="121" customFormat="1" ht="24">
      <c r="A32" s="77">
        <v>27</v>
      </c>
      <c r="B32" s="133" t="s">
        <v>1495</v>
      </c>
      <c r="C32" s="134" t="s">
        <v>1496</v>
      </c>
      <c r="D32" s="139" t="s">
        <v>1509</v>
      </c>
      <c r="E32" s="77" t="s">
        <v>1463</v>
      </c>
      <c r="F32" s="135">
        <v>49</v>
      </c>
      <c r="G32" s="135">
        <f t="shared" si="3"/>
        <v>24.5</v>
      </c>
      <c r="H32" s="136"/>
      <c r="I32" s="135">
        <v>74.66</v>
      </c>
      <c r="J32" s="135">
        <f t="shared" si="0"/>
        <v>37.33</v>
      </c>
      <c r="K32" s="135">
        <f t="shared" si="4"/>
        <v>61.83</v>
      </c>
      <c r="L32" s="123">
        <v>7</v>
      </c>
      <c r="M32" s="137" t="s">
        <v>1459</v>
      </c>
      <c r="N32" s="138" t="s">
        <v>1460</v>
      </c>
      <c r="O32" s="122"/>
    </row>
    <row r="33" spans="1:15" s="121" customFormat="1" ht="24">
      <c r="A33" s="77">
        <v>29</v>
      </c>
      <c r="B33" s="124" t="s">
        <v>1497</v>
      </c>
      <c r="C33" s="134" t="s">
        <v>1498</v>
      </c>
      <c r="D33" s="139" t="s">
        <v>1509</v>
      </c>
      <c r="E33" s="77" t="s">
        <v>1463</v>
      </c>
      <c r="F33" s="135">
        <v>46</v>
      </c>
      <c r="G33" s="135">
        <f t="shared" si="3"/>
        <v>23</v>
      </c>
      <c r="H33" s="136" t="s">
        <v>1478</v>
      </c>
      <c r="I33" s="135">
        <v>72.67</v>
      </c>
      <c r="J33" s="135">
        <f t="shared" si="0"/>
        <v>36.335000000000001</v>
      </c>
      <c r="K33" s="135">
        <f t="shared" si="4"/>
        <v>60.335000000000001</v>
      </c>
      <c r="L33" s="123">
        <v>8</v>
      </c>
      <c r="M33" s="137" t="s">
        <v>1459</v>
      </c>
      <c r="N33" s="138" t="s">
        <v>1460</v>
      </c>
      <c r="O33" s="122"/>
    </row>
    <row r="34" spans="1:15" s="121" customFormat="1" ht="24">
      <c r="A34" s="77">
        <v>30</v>
      </c>
      <c r="B34" s="133" t="s">
        <v>1499</v>
      </c>
      <c r="C34" s="134" t="s">
        <v>1500</v>
      </c>
      <c r="D34" s="139" t="s">
        <v>1509</v>
      </c>
      <c r="E34" s="77" t="s">
        <v>1463</v>
      </c>
      <c r="F34" s="135">
        <v>45</v>
      </c>
      <c r="G34" s="135">
        <f t="shared" si="3"/>
        <v>22.5</v>
      </c>
      <c r="H34" s="136"/>
      <c r="I34" s="135">
        <v>71</v>
      </c>
      <c r="J34" s="135">
        <f t="shared" si="0"/>
        <v>35.5</v>
      </c>
      <c r="K34" s="135">
        <f t="shared" si="4"/>
        <v>58</v>
      </c>
      <c r="L34" s="123">
        <v>9</v>
      </c>
      <c r="M34" s="137" t="s">
        <v>1459</v>
      </c>
      <c r="N34" s="138" t="s">
        <v>1460</v>
      </c>
      <c r="O34" s="122"/>
    </row>
  </sheetData>
  <mergeCells count="2">
    <mergeCell ref="A2:O3"/>
    <mergeCell ref="A1:B1"/>
  </mergeCells>
  <phoneticPr fontId="3" type="noConversion"/>
  <conditionalFormatting sqref="B22 B17">
    <cfRule type="expression" dxfId="5" priority="2" stopIfTrue="1">
      <formula>AND(COUNTIF($F$367:$F$65653,B17)+COUNTIF($F$227:$F$239,B17)+COUNTIF($F$305:$F$323,B17)+COUNTIF($F$251:$F$265,B17)+COUNTIF($F$188:$F$201,B17)+COUNTIF($F$4:$F$186,B17)+COUNTIF($F$267:$F$303,B17)+COUNTIF($F$242:$F$249,B17)+COUNTIF($F$325:$F$339,B17)+COUNTIF($F$341:$F$341,B17)+COUNTIF($F$345:$F$347,B17)+COUNTIF($F$349:$F$366,B17)+COUNTIF($F$203:$F$204,B17)+COUNTIF($F$206:$F$224,B17)&gt;1,NOT(ISBLANK(B17)))</formula>
    </cfRule>
  </conditionalFormatting>
  <conditionalFormatting sqref="B23:B25">
    <cfRule type="expression" dxfId="4" priority="3" stopIfTrue="1">
      <formula>AND(COUNTIF($F$440:$F$65726,B23)+COUNTIF($F$300:$F$312,B23)+COUNTIF($F$378:$F$396,B23)+COUNTIF($F$324:$F$338,B23)+COUNTIF($F$261:$F$274,B23)+COUNTIF($F$4:$F$259,B23)+COUNTIF($F$340:$F$376,B23)+COUNTIF($F$315:$F$322,B23)+COUNTIF($F$398:$F$412,B23)+COUNTIF($F$414:$F$414,B23)+COUNTIF($F$418:$F$420,B23)+COUNTIF($F$422:$F$439,B23)+COUNTIF($F$276:$F$277,B23)+COUNTIF($F$279:$F$297,B23)&gt;1,NOT(ISBLANK(B23)))</formula>
    </cfRule>
  </conditionalFormatting>
  <conditionalFormatting sqref="B26:B34 B5:B13">
    <cfRule type="expression" dxfId="3" priority="4" stopIfTrue="1">
      <formula>AND(COUNTIF($F$447:$F$65733,B5)+COUNTIF($F$307:$F$319,B5)+COUNTIF($F$385:$F$403,B5)+COUNTIF($F$331:$F$345,B5)+COUNTIF($F$268:$F$281,B5)+COUNTIF($F$4:$F$266,B5)+COUNTIF($F$347:$F$383,B5)+COUNTIF($F$322:$F$329,B5)+COUNTIF($F$405:$F$419,B5)+COUNTIF($F$421:$F$421,B5)+COUNTIF($F$425:$F$427,B5)+COUNTIF($F$429:$F$446,B5)+COUNTIF($F$283:$F$284,B5)+COUNTIF($F$286:$F$304,B5)&gt;1,NOT(ISBLANK(B5)))</formula>
    </cfRule>
  </conditionalFormatting>
  <conditionalFormatting sqref="B21 B19">
    <cfRule type="expression" dxfId="2" priority="5" stopIfTrue="1">
      <formula>AND(COUNTIF($F$365:$F$65651,B19)+COUNTIF($F$225:$F$237,B19)+COUNTIF($F$303:$F$321,B19)+COUNTIF($F$249:$F$263,B19)+COUNTIF($F$186:$F$199,B19)+COUNTIF($F$4:$F$184,B19)+COUNTIF($F$265:$F$301,B19)+COUNTIF($F$240:$F$247,B19)+COUNTIF($F$323:$F$337,B19)+COUNTIF($F$339:$F$339,B19)+COUNTIF($F$343:$F$345,B19)+COUNTIF($F$347:$F$364,B19)+COUNTIF($F$201:$F$202,B19)+COUNTIF($F$204:$F$222,B19)&gt;1,NOT(ISBLANK(B19)))</formula>
    </cfRule>
  </conditionalFormatting>
  <conditionalFormatting sqref="B14:B16">
    <cfRule type="expression" dxfId="1" priority="6" stopIfTrue="1">
      <formula>AND(COUNTIF($F$438:$F$65724,B14)+COUNTIF($F$298:$F$310,B14)+COUNTIF($F$376:$F$394,B14)+COUNTIF($F$322:$F$336,B14)+COUNTIF($F$259:$F$272,B14)+COUNTIF($F$4:$F$257,B14)+COUNTIF($F$338:$F$374,B14)+COUNTIF($F$313:$F$320,B14)+COUNTIF($F$396:$F$410,B14)+COUNTIF($F$412:$F$412,B14)+COUNTIF($F$416:$F$418,B14)+COUNTIF($F$420:$F$437,B14)+COUNTIF($F$274:$F$275,B14)+COUNTIF($F$277:$F$295,B14)&gt;1,NOT(ISBLANK(B14)))</formula>
    </cfRule>
  </conditionalFormatting>
  <conditionalFormatting sqref="B18 B20">
    <cfRule type="expression" dxfId="0" priority="7" stopIfTrue="1">
      <formula>AND(COUNTIF($F$450:$F$65736,B18)+COUNTIF($F$310:$F$322,B18)+COUNTIF($F$388:$F$406,B18)+COUNTIF($F$334:$F$348,B18)+COUNTIF($F$271:$F$284,B18)+COUNTIF($F$4:$F$269,B18)+COUNTIF($F$350:$F$386,B18)+COUNTIF($F$325:$F$332,B18)+COUNTIF($F$408:$F$422,B18)+COUNTIF($F$424:$F$424,B18)+COUNTIF($F$428:$F$430,B18)+COUNTIF($F$432:$F$449,B18)+COUNTIF($F$286:$F$287,B18)+COUNTIF($F$289:$F$307,B18)&gt;1,NOT(ISBLANK(B18)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一分局</vt:lpstr>
      <vt:lpstr>二分局</vt:lpstr>
      <vt:lpstr>三分局</vt:lpstr>
      <vt:lpstr>四分局</vt:lpstr>
      <vt:lpstr>五分局</vt:lpstr>
      <vt:lpstr>六分局</vt:lpstr>
      <vt:lpstr>机动勤务支队</vt:lpstr>
      <vt:lpstr>二分局!Print_Area</vt:lpstr>
      <vt:lpstr>二分局!Print_Titles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2020-08-20T06:40:42Z</cp:lastPrinted>
  <dcterms:created xsi:type="dcterms:W3CDTF">2006-09-13T11:21:00Z</dcterms:created>
  <dcterms:modified xsi:type="dcterms:W3CDTF">2020-08-20T06:41:04Z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