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8125" windowHeight="12540"/>
  </bookViews>
  <sheets>
    <sheet name="Sheet1" sheetId="4" r:id="rId1"/>
  </sheets>
  <calcPr calcId="144525"/>
</workbook>
</file>

<file path=xl/calcChain.xml><?xml version="1.0" encoding="utf-8"?>
<calcChain xmlns="http://schemas.openxmlformats.org/spreadsheetml/2006/main">
  <c r="L87" i="4"/>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alcChain>
</file>

<file path=xl/sharedStrings.xml><?xml version="1.0" encoding="utf-8"?>
<sst xmlns="http://schemas.openxmlformats.org/spreadsheetml/2006/main" count="637" uniqueCount="311">
  <si>
    <t>2020年千名高校毕业生下基层助推脱贫攻坚专项招聘总成绩及进入体检人员公示表</t>
  </si>
  <si>
    <t>区县</t>
  </si>
  <si>
    <t>报名序号</t>
  </si>
  <si>
    <t>报考专业</t>
  </si>
  <si>
    <t>报考单位</t>
  </si>
  <si>
    <t>报考职位</t>
  </si>
  <si>
    <t>准考证号</t>
  </si>
  <si>
    <t>姓名</t>
  </si>
  <si>
    <t>笔试成绩</t>
  </si>
  <si>
    <t>序号</t>
  </si>
  <si>
    <t>面试成绩</t>
  </si>
  <si>
    <t>技能测试</t>
  </si>
  <si>
    <t>总成绩</t>
  </si>
  <si>
    <t>是否进入体检</t>
  </si>
  <si>
    <t>石柱自治县</t>
  </si>
  <si>
    <t>016828</t>
  </si>
  <si>
    <t>教育类</t>
  </si>
  <si>
    <t>城区幼儿园</t>
  </si>
  <si>
    <t>幼儿教师</t>
  </si>
  <si>
    <t>20601090230</t>
  </si>
  <si>
    <t>尹悦</t>
  </si>
  <si>
    <t>是</t>
  </si>
  <si>
    <t>018025</t>
  </si>
  <si>
    <t>20601090408</t>
  </si>
  <si>
    <t>纪仁惠</t>
  </si>
  <si>
    <t>018927</t>
  </si>
  <si>
    <t>20601090407</t>
  </si>
  <si>
    <t>李媛茹</t>
  </si>
  <si>
    <t>016054</t>
  </si>
  <si>
    <t>20601090209</t>
  </si>
  <si>
    <t>熊彩宏</t>
  </si>
  <si>
    <t>007676</t>
  </si>
  <si>
    <t>20601090212</t>
  </si>
  <si>
    <t>李琳蔓</t>
  </si>
  <si>
    <t>015727</t>
  </si>
  <si>
    <t>20601090104</t>
  </si>
  <si>
    <t>杨艳华</t>
  </si>
  <si>
    <t>019173</t>
  </si>
  <si>
    <t>20601090410</t>
  </si>
  <si>
    <t>左建迪</t>
  </si>
  <si>
    <t>000327</t>
  </si>
  <si>
    <t>20601090221</t>
  </si>
  <si>
    <t>秦密</t>
  </si>
  <si>
    <t>006009</t>
  </si>
  <si>
    <t>20601090325</t>
  </si>
  <si>
    <t>周枫岚</t>
  </si>
  <si>
    <t>002399</t>
  </si>
  <si>
    <t>20601090305</t>
  </si>
  <si>
    <t>赵婷婷</t>
  </si>
  <si>
    <t>002604</t>
  </si>
  <si>
    <t>20601090310</t>
  </si>
  <si>
    <t>谭攀</t>
  </si>
  <si>
    <t>017520</t>
  </si>
  <si>
    <t>20601090126</t>
  </si>
  <si>
    <t>黄倩雯</t>
  </si>
  <si>
    <t>013719</t>
  </si>
  <si>
    <t>卫生类</t>
  </si>
  <si>
    <t>黄水镇中心卫生院</t>
  </si>
  <si>
    <t>临床岗1</t>
  </si>
  <si>
    <t>20603090717</t>
  </si>
  <si>
    <t>周璇</t>
  </si>
  <si>
    <t>017049</t>
  </si>
  <si>
    <t>20603090802</t>
  </si>
  <si>
    <t>曹大双</t>
  </si>
  <si>
    <t>015880</t>
  </si>
  <si>
    <t>药剂岗</t>
  </si>
  <si>
    <t>20603090720</t>
  </si>
  <si>
    <t>马会琳</t>
  </si>
  <si>
    <t>013972</t>
  </si>
  <si>
    <t>20603090728</t>
  </si>
  <si>
    <t>刘小琴</t>
  </si>
  <si>
    <t>016056</t>
  </si>
  <si>
    <t>20603090714</t>
  </si>
  <si>
    <t>邓洪</t>
  </si>
  <si>
    <t>001751</t>
  </si>
  <si>
    <t>黎场乡卫生院</t>
  </si>
  <si>
    <t>技术岗</t>
  </si>
  <si>
    <t>20603090605</t>
  </si>
  <si>
    <t>黎莲</t>
  </si>
  <si>
    <t>004052</t>
  </si>
  <si>
    <t>临溪镇中心卫生院</t>
  </si>
  <si>
    <t>20603090622</t>
  </si>
  <si>
    <t>秦浩</t>
  </si>
  <si>
    <t>005849</t>
  </si>
  <si>
    <t>20603090629</t>
  </si>
  <si>
    <t>贺希聪</t>
  </si>
  <si>
    <t>004843</t>
  </si>
  <si>
    <t>20603090501</t>
  </si>
  <si>
    <t>张骏明</t>
  </si>
  <si>
    <t>014120</t>
  </si>
  <si>
    <t>口腔岗</t>
  </si>
  <si>
    <t>20603090712</t>
  </si>
  <si>
    <t>牟勋</t>
  </si>
  <si>
    <t>012836</t>
  </si>
  <si>
    <t>临床岗</t>
  </si>
  <si>
    <t>20603090722</t>
  </si>
  <si>
    <t>彭诗雨</t>
  </si>
  <si>
    <t>006951</t>
  </si>
  <si>
    <t>20603090628</t>
  </si>
  <si>
    <t>甯爱民</t>
  </si>
  <si>
    <t>014134</t>
  </si>
  <si>
    <t>临溪中学</t>
  </si>
  <si>
    <t>初中地理教师</t>
  </si>
  <si>
    <t>20601090129</t>
  </si>
  <si>
    <t>邹蓉</t>
  </si>
  <si>
    <t>017974</t>
  </si>
  <si>
    <t>20601090411</t>
  </si>
  <si>
    <t>杨晓庆</t>
  </si>
  <si>
    <t>005549</t>
  </si>
  <si>
    <t>20601090303</t>
  </si>
  <si>
    <t>谭妙南</t>
  </si>
  <si>
    <t>004956</t>
  </si>
  <si>
    <t>初中化学教师</t>
  </si>
  <si>
    <t>20601090312</t>
  </si>
  <si>
    <t>马艳</t>
  </si>
  <si>
    <t>019586</t>
  </si>
  <si>
    <t>20601090401</t>
  </si>
  <si>
    <t>陈露娟</t>
  </si>
  <si>
    <t>002730</t>
  </si>
  <si>
    <t>20601090329</t>
  </si>
  <si>
    <t>冉茂媛</t>
  </si>
  <si>
    <t>007472</t>
  </si>
  <si>
    <t>初中物理教师</t>
  </si>
  <si>
    <t>20601090328</t>
  </si>
  <si>
    <t>刘玉</t>
  </si>
  <si>
    <t>008534</t>
  </si>
  <si>
    <t>20601090223</t>
  </si>
  <si>
    <t>张程</t>
  </si>
  <si>
    <t>012179</t>
  </si>
  <si>
    <t>20601090317</t>
  </si>
  <si>
    <t>秦天冰</t>
  </si>
  <si>
    <t>010897</t>
  </si>
  <si>
    <t>初中音乐教师</t>
  </si>
  <si>
    <t>20601090107</t>
  </si>
  <si>
    <t>周旋</t>
  </si>
  <si>
    <t>016546</t>
  </si>
  <si>
    <t>20601090111</t>
  </si>
  <si>
    <t>谭苇叶</t>
  </si>
  <si>
    <t>006069</t>
  </si>
  <si>
    <t>20601090307</t>
  </si>
  <si>
    <t>冉雪丹</t>
  </si>
  <si>
    <t xml:space="preserve"> </t>
  </si>
  <si>
    <t>003467</t>
  </si>
  <si>
    <t>马武镇中心卫生院</t>
  </si>
  <si>
    <t>20603090606</t>
  </si>
  <si>
    <t>向雪黎</t>
  </si>
  <si>
    <t>017917</t>
  </si>
  <si>
    <t>20603090806</t>
  </si>
  <si>
    <t>何璇</t>
  </si>
  <si>
    <t>013870</t>
  </si>
  <si>
    <t>南宾街道社区卫生服务中心</t>
  </si>
  <si>
    <t>检验岗</t>
  </si>
  <si>
    <t>20603090730</t>
  </si>
  <si>
    <t>周敏</t>
  </si>
  <si>
    <t>003359</t>
  </si>
  <si>
    <t>20603090608</t>
  </si>
  <si>
    <t>陈曌</t>
  </si>
  <si>
    <t>015064</t>
  </si>
  <si>
    <t>20603090721</t>
  </si>
  <si>
    <t>谭必果</t>
  </si>
  <si>
    <t>009004</t>
  </si>
  <si>
    <t>20603090507</t>
  </si>
  <si>
    <t>马梁才</t>
  </si>
  <si>
    <t>012109</t>
  </si>
  <si>
    <t>临床（儿科）岗</t>
  </si>
  <si>
    <t>20603090704</t>
  </si>
  <si>
    <t>周丹</t>
  </si>
  <si>
    <t>004632</t>
  </si>
  <si>
    <t>临床（西医）岗</t>
  </si>
  <si>
    <t>20603090620</t>
  </si>
  <si>
    <t>秦梦媛</t>
  </si>
  <si>
    <t>002868</t>
  </si>
  <si>
    <t>20603090514</t>
  </si>
  <si>
    <t>田晓东</t>
  </si>
  <si>
    <t>011440</t>
  </si>
  <si>
    <t>20603090701</t>
  </si>
  <si>
    <t>刘星</t>
  </si>
  <si>
    <t>007350</t>
  </si>
  <si>
    <t>临床（中医）岗</t>
  </si>
  <si>
    <t>20603090603</t>
  </si>
  <si>
    <t>罗晶</t>
  </si>
  <si>
    <t>000980</t>
  </si>
  <si>
    <t>20603090621</t>
  </si>
  <si>
    <t>王琰</t>
  </si>
  <si>
    <t>016147</t>
  </si>
  <si>
    <t>20603090709</t>
  </si>
  <si>
    <t>胡智林</t>
  </si>
  <si>
    <t>011365</t>
  </si>
  <si>
    <t>20603090715</t>
  </si>
  <si>
    <t>刘曾玉</t>
  </si>
  <si>
    <t>008080</t>
  </si>
  <si>
    <t>20603090613</t>
  </si>
  <si>
    <t>刘飞艳</t>
  </si>
  <si>
    <t>003399</t>
  </si>
  <si>
    <t>农村小学附属幼儿园</t>
  </si>
  <si>
    <t>20601090105</t>
  </si>
  <si>
    <t>胡彬</t>
  </si>
  <si>
    <t>008134</t>
  </si>
  <si>
    <t>20601090110</t>
  </si>
  <si>
    <t>陈园园</t>
  </si>
  <si>
    <t>010320</t>
  </si>
  <si>
    <t>20601090122</t>
  </si>
  <si>
    <t>钟红玉</t>
  </si>
  <si>
    <t>000258</t>
  </si>
  <si>
    <t>20601090114</t>
  </si>
  <si>
    <t>李莉</t>
  </si>
  <si>
    <t>007474</t>
  </si>
  <si>
    <t>20601090205</t>
  </si>
  <si>
    <t>牟秀莲</t>
  </si>
  <si>
    <t>000723</t>
  </si>
  <si>
    <t>20601090125</t>
  </si>
  <si>
    <t>马梦月</t>
  </si>
  <si>
    <t>009930</t>
  </si>
  <si>
    <t>桥头镇卫生院</t>
  </si>
  <si>
    <t>康复岗</t>
  </si>
  <si>
    <t>20603090719</t>
  </si>
  <si>
    <t>刘玉蓉</t>
  </si>
  <si>
    <t>003685</t>
  </si>
  <si>
    <t>20603090624</t>
  </si>
  <si>
    <t>杨方蓉</t>
  </si>
  <si>
    <t>007903</t>
  </si>
  <si>
    <t>20603090610</t>
  </si>
  <si>
    <t>涂娇</t>
  </si>
  <si>
    <t>012450</t>
  </si>
  <si>
    <t>万朝镇卫生院</t>
  </si>
  <si>
    <t>20603090702</t>
  </si>
  <si>
    <t>项嫚</t>
  </si>
  <si>
    <t>005081</t>
  </si>
  <si>
    <t>王场镇卫生院</t>
  </si>
  <si>
    <t>20603090518</t>
  </si>
  <si>
    <t>谭洁</t>
  </si>
  <si>
    <t>012686</t>
  </si>
  <si>
    <t>王家乡卫生院</t>
  </si>
  <si>
    <t>20603090724</t>
  </si>
  <si>
    <t>崔志立</t>
  </si>
  <si>
    <t>009637</t>
  </si>
  <si>
    <t>20603090707</t>
  </si>
  <si>
    <t>庄镜</t>
  </si>
  <si>
    <t>014211</t>
  </si>
  <si>
    <t>20603090703</t>
  </si>
  <si>
    <t>陈瑜</t>
  </si>
  <si>
    <t>006593</t>
  </si>
  <si>
    <t>西沱镇中心卫生院</t>
  </si>
  <si>
    <t>理疗岗</t>
  </si>
  <si>
    <t>20603090521</t>
  </si>
  <si>
    <t>毛婷</t>
  </si>
  <si>
    <t>014747</t>
  </si>
  <si>
    <t>20603090708</t>
  </si>
  <si>
    <t>高洪霞</t>
  </si>
  <si>
    <t>007277</t>
  </si>
  <si>
    <t>下路街道社区卫生服务中心</t>
  </si>
  <si>
    <t>放射岗</t>
  </si>
  <si>
    <t>20603090517</t>
  </si>
  <si>
    <t>马杰</t>
  </si>
  <si>
    <t>003799</t>
  </si>
  <si>
    <t>20603090522</t>
  </si>
  <si>
    <t>赵琳</t>
  </si>
  <si>
    <t>009264</t>
  </si>
  <si>
    <t>新乐乡卫生院</t>
  </si>
  <si>
    <t>护理岗</t>
  </si>
  <si>
    <t>20603090623</t>
  </si>
  <si>
    <t>王雨</t>
  </si>
  <si>
    <t>000263</t>
  </si>
  <si>
    <t>20603090527</t>
  </si>
  <si>
    <t>谭子易</t>
  </si>
  <si>
    <t>005463</t>
  </si>
  <si>
    <t>20603090506</t>
  </si>
  <si>
    <t>刘孝丽</t>
  </si>
  <si>
    <t>002287</t>
  </si>
  <si>
    <t>沿溪镇卫生院</t>
  </si>
  <si>
    <t>20603090520</t>
  </si>
  <si>
    <t>陶森辉</t>
  </si>
  <si>
    <t>004125</t>
  </si>
  <si>
    <t>20603090618</t>
  </si>
  <si>
    <t>颜韩</t>
  </si>
  <si>
    <t>011907</t>
  </si>
  <si>
    <t>20603090710</t>
  </si>
  <si>
    <t>向沁媛</t>
  </si>
  <si>
    <t>007257</t>
  </si>
  <si>
    <t>鱼池镇卫生院</t>
  </si>
  <si>
    <t>中医岗</t>
  </si>
  <si>
    <t>20603090616</t>
  </si>
  <si>
    <t>崔维予</t>
  </si>
  <si>
    <t>010785</t>
  </si>
  <si>
    <t>悦崃镇中心卫生院</t>
  </si>
  <si>
    <t>20603090718</t>
  </si>
  <si>
    <t>黄键</t>
  </si>
  <si>
    <t>002536</t>
  </si>
  <si>
    <t>中益乡卫生院</t>
  </si>
  <si>
    <t>护理岗1</t>
  </si>
  <si>
    <t>20603090516</t>
  </si>
  <si>
    <t>冉金榕</t>
  </si>
  <si>
    <t>004683</t>
  </si>
  <si>
    <t>20603090505</t>
  </si>
  <si>
    <t>何春青</t>
  </si>
  <si>
    <t>004804</t>
  </si>
  <si>
    <t>20603090612</t>
  </si>
  <si>
    <t>王秋</t>
  </si>
  <si>
    <t>014058</t>
  </si>
  <si>
    <t>护理岗2</t>
  </si>
  <si>
    <t>20603090706</t>
  </si>
  <si>
    <t>刘燕</t>
  </si>
  <si>
    <t>009387</t>
  </si>
  <si>
    <t>20603090630</t>
  </si>
  <si>
    <t>谭馨怡</t>
  </si>
  <si>
    <t>000324</t>
  </si>
  <si>
    <t>20603090607</t>
  </si>
  <si>
    <t>彭语嫣</t>
  </si>
  <si>
    <t>016977</t>
  </si>
  <si>
    <t>20603090726</t>
  </si>
  <si>
    <t>李雯静</t>
  </si>
</sst>
</file>

<file path=xl/styles.xml><?xml version="1.0" encoding="utf-8"?>
<styleSheet xmlns="http://schemas.openxmlformats.org/spreadsheetml/2006/main">
  <numFmts count="1">
    <numFmt numFmtId="176" formatCode="0.00_ "/>
  </numFmts>
  <fonts count="10">
    <font>
      <sz val="11"/>
      <color theme="1"/>
      <name val="宋体"/>
      <charset val="134"/>
      <scheme val="minor"/>
    </font>
    <font>
      <sz val="11"/>
      <name val="宋体"/>
      <charset val="134"/>
    </font>
    <font>
      <sz val="11"/>
      <color indexed="36"/>
      <name val="宋体"/>
      <charset val="134"/>
    </font>
    <font>
      <b/>
      <sz val="18"/>
      <color indexed="8"/>
      <name val="宋体"/>
      <charset val="134"/>
    </font>
    <font>
      <b/>
      <sz val="10"/>
      <name val="宋体"/>
      <charset val="134"/>
    </font>
    <font>
      <b/>
      <sz val="8"/>
      <name val="宋体"/>
      <charset val="134"/>
    </font>
    <font>
      <sz val="10"/>
      <name val="宋体"/>
      <charset val="134"/>
    </font>
    <font>
      <sz val="8"/>
      <name val="宋体"/>
      <charset val="134"/>
    </font>
    <font>
      <sz val="9"/>
      <name val="宋体"/>
      <charset val="134"/>
    </font>
    <font>
      <sz val="11"/>
      <color theme="1"/>
      <name val="宋体"/>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25">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1" applyFont="1" applyFill="1" applyAlignment="1">
      <alignment horizontal="center" vertic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49" fontId="6"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6" fillId="0" borderId="1" xfId="1" applyFont="1" applyBorder="1" applyAlignment="1">
      <alignment horizontal="center" vertical="center"/>
    </xf>
    <xf numFmtId="49" fontId="6" fillId="0" borderId="1" xfId="1" applyNumberFormat="1" applyFont="1" applyBorder="1" applyAlignment="1">
      <alignment horizontal="center" vertical="center"/>
    </xf>
    <xf numFmtId="0" fontId="7"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1" fillId="0" borderId="1" xfId="0" applyFont="1" applyBorder="1">
      <alignment vertical="center"/>
    </xf>
    <xf numFmtId="176" fontId="1" fillId="0" borderId="1" xfId="0" applyNumberFormat="1" applyFont="1" applyBorder="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1" applyFont="1" applyFill="1" applyBorder="1" applyAlignment="1">
      <alignment horizontal="center" vertical="center"/>
    </xf>
    <xf numFmtId="49" fontId="6"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3" fillId="0" borderId="0" xfId="1" applyFont="1" applyFill="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O88"/>
  <sheetViews>
    <sheetView tabSelected="1" topLeftCell="D55" workbookViewId="0">
      <selection activeCell="N11" sqref="N11"/>
    </sheetView>
  </sheetViews>
  <sheetFormatPr defaultColWidth="9" defaultRowHeight="15.75" customHeight="1"/>
  <cols>
    <col min="1" max="3" width="9" hidden="1" customWidth="1"/>
    <col min="4" max="4" width="18.875" customWidth="1"/>
    <col min="5" max="5" width="10.125" customWidth="1"/>
    <col min="6" max="6" width="11.25" customWidth="1"/>
    <col min="8" max="8" width="8.5" customWidth="1"/>
    <col min="9" max="9" width="9" customWidth="1"/>
    <col min="10" max="10" width="8" customWidth="1"/>
    <col min="11" max="11" width="7.75" customWidth="1"/>
    <col min="12" max="12" width="8.375" customWidth="1"/>
    <col min="13" max="13" width="13" style="3" customWidth="1"/>
  </cols>
  <sheetData>
    <row r="1" spans="1:13" ht="62.1" customHeight="1">
      <c r="A1" s="24" t="s">
        <v>0</v>
      </c>
      <c r="B1" s="24"/>
      <c r="C1" s="24"/>
      <c r="D1" s="24"/>
      <c r="E1" s="24"/>
      <c r="F1" s="24"/>
      <c r="G1" s="24"/>
      <c r="H1" s="24"/>
      <c r="I1" s="24"/>
      <c r="J1" s="24"/>
      <c r="K1" s="24"/>
      <c r="L1" s="24"/>
      <c r="M1" s="24"/>
    </row>
    <row r="2" spans="1:13" ht="0.95" customHeight="1">
      <c r="A2" s="4"/>
      <c r="B2" s="4"/>
      <c r="C2" s="4"/>
      <c r="D2" s="4"/>
      <c r="E2" s="4"/>
      <c r="F2" s="4"/>
      <c r="G2" s="4"/>
      <c r="H2" s="4"/>
    </row>
    <row r="3" spans="1:13" ht="13.5">
      <c r="A3" s="5" t="s">
        <v>1</v>
      </c>
      <c r="B3" s="5" t="s">
        <v>2</v>
      </c>
      <c r="C3" s="5" t="s">
        <v>3</v>
      </c>
      <c r="D3" s="6" t="s">
        <v>4</v>
      </c>
      <c r="E3" s="5" t="s">
        <v>5</v>
      </c>
      <c r="F3" s="5" t="s">
        <v>6</v>
      </c>
      <c r="G3" s="5" t="s">
        <v>7</v>
      </c>
      <c r="H3" s="7" t="s">
        <v>8</v>
      </c>
      <c r="I3" s="5" t="s">
        <v>9</v>
      </c>
      <c r="J3" s="5" t="s">
        <v>10</v>
      </c>
      <c r="K3" s="5" t="s">
        <v>11</v>
      </c>
      <c r="L3" s="14" t="s">
        <v>12</v>
      </c>
      <c r="M3" s="14" t="s">
        <v>13</v>
      </c>
    </row>
    <row r="4" spans="1:13" ht="13.5">
      <c r="A4" s="8" t="s">
        <v>14</v>
      </c>
      <c r="B4" s="9" t="s">
        <v>15</v>
      </c>
      <c r="C4" s="8" t="s">
        <v>16</v>
      </c>
      <c r="D4" s="10" t="s">
        <v>17</v>
      </c>
      <c r="E4" s="8" t="s">
        <v>18</v>
      </c>
      <c r="F4" s="9" t="s">
        <v>19</v>
      </c>
      <c r="G4" s="8" t="s">
        <v>20</v>
      </c>
      <c r="H4" s="8">
        <v>72.3</v>
      </c>
      <c r="I4" s="15">
        <v>4</v>
      </c>
      <c r="J4" s="15">
        <v>87.1</v>
      </c>
      <c r="K4" s="15">
        <v>86.8</v>
      </c>
      <c r="L4" s="16">
        <f t="shared" ref="L4:L15" si="0">H4*0.5+J4*0.25+K4*0.25</f>
        <v>79.625</v>
      </c>
      <c r="M4" s="14" t="s">
        <v>21</v>
      </c>
    </row>
    <row r="5" spans="1:13" ht="13.5">
      <c r="A5" s="8" t="s">
        <v>14</v>
      </c>
      <c r="B5" s="9" t="s">
        <v>22</v>
      </c>
      <c r="C5" s="8" t="s">
        <v>16</v>
      </c>
      <c r="D5" s="10" t="s">
        <v>17</v>
      </c>
      <c r="E5" s="8" t="s">
        <v>18</v>
      </c>
      <c r="F5" s="9" t="s">
        <v>23</v>
      </c>
      <c r="G5" s="8" t="s">
        <v>24</v>
      </c>
      <c r="H5" s="8">
        <v>65.7</v>
      </c>
      <c r="I5" s="15">
        <v>5</v>
      </c>
      <c r="J5" s="15">
        <v>86.9</v>
      </c>
      <c r="K5" s="15">
        <v>89.24</v>
      </c>
      <c r="L5" s="16">
        <f t="shared" si="0"/>
        <v>76.885000000000005</v>
      </c>
      <c r="M5" s="14" t="s">
        <v>21</v>
      </c>
    </row>
    <row r="6" spans="1:13" ht="13.5">
      <c r="A6" s="8" t="s">
        <v>14</v>
      </c>
      <c r="B6" s="9" t="s">
        <v>25</v>
      </c>
      <c r="C6" s="8" t="s">
        <v>16</v>
      </c>
      <c r="D6" s="10" t="s">
        <v>17</v>
      </c>
      <c r="E6" s="8" t="s">
        <v>18</v>
      </c>
      <c r="F6" s="9" t="s">
        <v>26</v>
      </c>
      <c r="G6" s="8" t="s">
        <v>27</v>
      </c>
      <c r="H6" s="8">
        <v>72.400000000000006</v>
      </c>
      <c r="I6" s="15">
        <v>10</v>
      </c>
      <c r="J6" s="15">
        <v>83.2</v>
      </c>
      <c r="K6" s="15">
        <v>77.3</v>
      </c>
      <c r="L6" s="16">
        <f t="shared" si="0"/>
        <v>76.325000000000003</v>
      </c>
      <c r="M6" s="14" t="s">
        <v>21</v>
      </c>
    </row>
    <row r="7" spans="1:13" ht="13.5">
      <c r="A7" s="8" t="s">
        <v>14</v>
      </c>
      <c r="B7" s="9" t="s">
        <v>28</v>
      </c>
      <c r="C7" s="8" t="s">
        <v>16</v>
      </c>
      <c r="D7" s="10" t="s">
        <v>17</v>
      </c>
      <c r="E7" s="8" t="s">
        <v>18</v>
      </c>
      <c r="F7" s="9" t="s">
        <v>29</v>
      </c>
      <c r="G7" s="8" t="s">
        <v>30</v>
      </c>
      <c r="H7" s="8">
        <v>67</v>
      </c>
      <c r="I7" s="15">
        <v>1</v>
      </c>
      <c r="J7" s="15">
        <v>78.3</v>
      </c>
      <c r="K7" s="15">
        <v>84.5</v>
      </c>
      <c r="L7" s="16">
        <f t="shared" si="0"/>
        <v>74.2</v>
      </c>
      <c r="M7" s="14" t="s">
        <v>21</v>
      </c>
    </row>
    <row r="8" spans="1:13" ht="13.5">
      <c r="A8" s="8" t="s">
        <v>14</v>
      </c>
      <c r="B8" s="9" t="s">
        <v>31</v>
      </c>
      <c r="C8" s="8" t="s">
        <v>16</v>
      </c>
      <c r="D8" s="10" t="s">
        <v>17</v>
      </c>
      <c r="E8" s="8" t="s">
        <v>18</v>
      </c>
      <c r="F8" s="9" t="s">
        <v>32</v>
      </c>
      <c r="G8" s="8" t="s">
        <v>33</v>
      </c>
      <c r="H8" s="8">
        <v>63</v>
      </c>
      <c r="I8" s="15">
        <v>3</v>
      </c>
      <c r="J8" s="15">
        <v>84.7</v>
      </c>
      <c r="K8" s="15">
        <v>79.900000000000006</v>
      </c>
      <c r="L8" s="16">
        <f t="shared" si="0"/>
        <v>72.650000000000006</v>
      </c>
      <c r="M8" s="14"/>
    </row>
    <row r="9" spans="1:13" ht="13.5">
      <c r="A9" s="8" t="s">
        <v>14</v>
      </c>
      <c r="B9" s="9" t="s">
        <v>34</v>
      </c>
      <c r="C9" s="8" t="s">
        <v>16</v>
      </c>
      <c r="D9" s="10" t="s">
        <v>17</v>
      </c>
      <c r="E9" s="8" t="s">
        <v>18</v>
      </c>
      <c r="F9" s="9" t="s">
        <v>35</v>
      </c>
      <c r="G9" s="8" t="s">
        <v>36</v>
      </c>
      <c r="H9" s="8">
        <v>65.900000000000006</v>
      </c>
      <c r="I9" s="15">
        <v>12</v>
      </c>
      <c r="J9" s="15">
        <v>77.8</v>
      </c>
      <c r="K9" s="15">
        <v>80.66</v>
      </c>
      <c r="L9" s="16">
        <f t="shared" si="0"/>
        <v>72.564999999999998</v>
      </c>
      <c r="M9" s="14"/>
    </row>
    <row r="10" spans="1:13" ht="13.5">
      <c r="A10" s="8" t="s">
        <v>14</v>
      </c>
      <c r="B10" s="9" t="s">
        <v>37</v>
      </c>
      <c r="C10" s="8" t="s">
        <v>16</v>
      </c>
      <c r="D10" s="10" t="s">
        <v>17</v>
      </c>
      <c r="E10" s="8" t="s">
        <v>18</v>
      </c>
      <c r="F10" s="9" t="s">
        <v>38</v>
      </c>
      <c r="G10" s="8" t="s">
        <v>39</v>
      </c>
      <c r="H10" s="8">
        <v>64</v>
      </c>
      <c r="I10" s="15">
        <v>11</v>
      </c>
      <c r="J10" s="15">
        <v>80.5</v>
      </c>
      <c r="K10" s="15">
        <v>77.7</v>
      </c>
      <c r="L10" s="16">
        <f t="shared" si="0"/>
        <v>71.55</v>
      </c>
      <c r="M10" s="14"/>
    </row>
    <row r="11" spans="1:13" ht="13.5">
      <c r="A11" s="8" t="s">
        <v>14</v>
      </c>
      <c r="B11" s="9" t="s">
        <v>40</v>
      </c>
      <c r="C11" s="8" t="s">
        <v>16</v>
      </c>
      <c r="D11" s="10" t="s">
        <v>17</v>
      </c>
      <c r="E11" s="8" t="s">
        <v>18</v>
      </c>
      <c r="F11" s="9" t="s">
        <v>41</v>
      </c>
      <c r="G11" s="8" t="s">
        <v>42</v>
      </c>
      <c r="H11" s="8">
        <v>62.7</v>
      </c>
      <c r="I11" s="15">
        <v>9</v>
      </c>
      <c r="J11" s="15">
        <v>79.900000000000006</v>
      </c>
      <c r="K11" s="15">
        <v>80.36</v>
      </c>
      <c r="L11" s="16">
        <f t="shared" si="0"/>
        <v>71.415000000000006</v>
      </c>
      <c r="M11" s="14"/>
    </row>
    <row r="12" spans="1:13" ht="13.5">
      <c r="A12" s="8" t="s">
        <v>14</v>
      </c>
      <c r="B12" s="9" t="s">
        <v>43</v>
      </c>
      <c r="C12" s="8" t="s">
        <v>16</v>
      </c>
      <c r="D12" s="10" t="s">
        <v>17</v>
      </c>
      <c r="E12" s="8" t="s">
        <v>18</v>
      </c>
      <c r="F12" s="9" t="s">
        <v>44</v>
      </c>
      <c r="G12" s="8" t="s">
        <v>45</v>
      </c>
      <c r="H12" s="8">
        <v>65</v>
      </c>
      <c r="I12" s="15">
        <v>8</v>
      </c>
      <c r="J12" s="15">
        <v>73.5</v>
      </c>
      <c r="K12" s="15">
        <v>77.099999999999994</v>
      </c>
      <c r="L12" s="16">
        <f t="shared" si="0"/>
        <v>70.150000000000006</v>
      </c>
      <c r="M12" s="14"/>
    </row>
    <row r="13" spans="1:13" ht="13.5">
      <c r="A13" s="8" t="s">
        <v>14</v>
      </c>
      <c r="B13" s="9" t="s">
        <v>46</v>
      </c>
      <c r="C13" s="8" t="s">
        <v>16</v>
      </c>
      <c r="D13" s="10" t="s">
        <v>17</v>
      </c>
      <c r="E13" s="8" t="s">
        <v>18</v>
      </c>
      <c r="F13" s="9" t="s">
        <v>47</v>
      </c>
      <c r="G13" s="8" t="s">
        <v>48</v>
      </c>
      <c r="H13" s="8">
        <v>61.6</v>
      </c>
      <c r="I13" s="15">
        <v>7</v>
      </c>
      <c r="J13" s="15">
        <v>72.099999999999994</v>
      </c>
      <c r="K13" s="15">
        <v>77.7</v>
      </c>
      <c r="L13" s="16">
        <f t="shared" si="0"/>
        <v>68.25</v>
      </c>
      <c r="M13" s="14"/>
    </row>
    <row r="14" spans="1:13" ht="13.5">
      <c r="A14" s="11" t="s">
        <v>14</v>
      </c>
      <c r="B14" s="12" t="s">
        <v>49</v>
      </c>
      <c r="C14" s="11" t="s">
        <v>16</v>
      </c>
      <c r="D14" s="13" t="s">
        <v>17</v>
      </c>
      <c r="E14" s="11" t="s">
        <v>18</v>
      </c>
      <c r="F14" s="12" t="s">
        <v>50</v>
      </c>
      <c r="G14" s="11" t="s">
        <v>51</v>
      </c>
      <c r="H14" s="11">
        <v>59</v>
      </c>
      <c r="I14" s="15">
        <v>6</v>
      </c>
      <c r="J14" s="15">
        <v>75.2</v>
      </c>
      <c r="K14" s="15">
        <v>73.959999999999994</v>
      </c>
      <c r="L14" s="16">
        <f t="shared" si="0"/>
        <v>66.790000000000006</v>
      </c>
      <c r="M14" s="14"/>
    </row>
    <row r="15" spans="1:13" ht="13.5">
      <c r="A15" s="8" t="s">
        <v>14</v>
      </c>
      <c r="B15" s="9" t="s">
        <v>52</v>
      </c>
      <c r="C15" s="8" t="s">
        <v>16</v>
      </c>
      <c r="D15" s="10" t="s">
        <v>17</v>
      </c>
      <c r="E15" s="8" t="s">
        <v>18</v>
      </c>
      <c r="F15" s="9" t="s">
        <v>53</v>
      </c>
      <c r="G15" s="8" t="s">
        <v>54</v>
      </c>
      <c r="H15" s="8">
        <v>62.7</v>
      </c>
      <c r="I15" s="15">
        <v>2</v>
      </c>
      <c r="J15" s="15">
        <v>0</v>
      </c>
      <c r="K15" s="15">
        <v>0</v>
      </c>
      <c r="L15" s="16">
        <f t="shared" si="0"/>
        <v>31.35</v>
      </c>
      <c r="M15" s="14"/>
    </row>
    <row r="16" spans="1:13" s="1" customFormat="1" ht="13.5">
      <c r="A16" s="8" t="s">
        <v>14</v>
      </c>
      <c r="B16" s="9" t="s">
        <v>55</v>
      </c>
      <c r="C16" s="8" t="s">
        <v>56</v>
      </c>
      <c r="D16" s="10" t="s">
        <v>57</v>
      </c>
      <c r="E16" s="8" t="s">
        <v>58</v>
      </c>
      <c r="F16" s="9" t="s">
        <v>59</v>
      </c>
      <c r="G16" s="8" t="s">
        <v>60</v>
      </c>
      <c r="H16" s="8">
        <v>40.4</v>
      </c>
      <c r="I16" s="17">
        <v>20</v>
      </c>
      <c r="J16" s="17">
        <v>80.8</v>
      </c>
      <c r="K16" s="17"/>
      <c r="L16" s="18">
        <f t="shared" ref="L16:L27" si="1">H16*0.5+J16*0.5</f>
        <v>60.6</v>
      </c>
      <c r="M16" s="19" t="s">
        <v>21</v>
      </c>
    </row>
    <row r="17" spans="1:13" s="1" customFormat="1" ht="13.5">
      <c r="A17" s="8" t="s">
        <v>14</v>
      </c>
      <c r="B17" s="9" t="s">
        <v>61</v>
      </c>
      <c r="C17" s="8" t="s">
        <v>56</v>
      </c>
      <c r="D17" s="10" t="s">
        <v>57</v>
      </c>
      <c r="E17" s="8" t="s">
        <v>58</v>
      </c>
      <c r="F17" s="9" t="s">
        <v>62</v>
      </c>
      <c r="G17" s="8" t="s">
        <v>63</v>
      </c>
      <c r="H17" s="8">
        <v>31.1</v>
      </c>
      <c r="I17" s="17">
        <v>4</v>
      </c>
      <c r="J17" s="17">
        <v>75.2</v>
      </c>
      <c r="K17" s="17"/>
      <c r="L17" s="18">
        <f t="shared" si="1"/>
        <v>53.15</v>
      </c>
      <c r="M17" s="19"/>
    </row>
    <row r="18" spans="1:13" s="1" customFormat="1" ht="13.5">
      <c r="A18" s="8" t="s">
        <v>14</v>
      </c>
      <c r="B18" s="9" t="s">
        <v>64</v>
      </c>
      <c r="C18" s="8" t="s">
        <v>56</v>
      </c>
      <c r="D18" s="10" t="s">
        <v>57</v>
      </c>
      <c r="E18" s="8" t="s">
        <v>65</v>
      </c>
      <c r="F18" s="9" t="s">
        <v>66</v>
      </c>
      <c r="G18" s="8" t="s">
        <v>67</v>
      </c>
      <c r="H18" s="8">
        <v>67.400000000000006</v>
      </c>
      <c r="I18" s="17">
        <v>6</v>
      </c>
      <c r="J18" s="17">
        <v>82.8</v>
      </c>
      <c r="K18" s="17"/>
      <c r="L18" s="18">
        <f t="shared" si="1"/>
        <v>75.099999999999994</v>
      </c>
      <c r="M18" s="19" t="s">
        <v>21</v>
      </c>
    </row>
    <row r="19" spans="1:13" s="1" customFormat="1" ht="13.5">
      <c r="A19" s="8" t="s">
        <v>14</v>
      </c>
      <c r="B19" s="9" t="s">
        <v>68</v>
      </c>
      <c r="C19" s="8" t="s">
        <v>56</v>
      </c>
      <c r="D19" s="10" t="s">
        <v>57</v>
      </c>
      <c r="E19" s="8" t="s">
        <v>65</v>
      </c>
      <c r="F19" s="9" t="s">
        <v>69</v>
      </c>
      <c r="G19" s="8" t="s">
        <v>70</v>
      </c>
      <c r="H19" s="8">
        <v>56.4</v>
      </c>
      <c r="I19" s="17">
        <v>15</v>
      </c>
      <c r="J19" s="17">
        <v>79.400000000000006</v>
      </c>
      <c r="K19" s="17"/>
      <c r="L19" s="18">
        <f t="shared" si="1"/>
        <v>67.900000000000006</v>
      </c>
      <c r="M19" s="19"/>
    </row>
    <row r="20" spans="1:13" s="1" customFormat="1" ht="13.5">
      <c r="A20" s="8" t="s">
        <v>14</v>
      </c>
      <c r="B20" s="9" t="s">
        <v>71</v>
      </c>
      <c r="C20" s="8" t="s">
        <v>56</v>
      </c>
      <c r="D20" s="10" t="s">
        <v>57</v>
      </c>
      <c r="E20" s="8" t="s">
        <v>65</v>
      </c>
      <c r="F20" s="9" t="s">
        <v>72</v>
      </c>
      <c r="G20" s="8" t="s">
        <v>73</v>
      </c>
      <c r="H20" s="8">
        <v>52.4</v>
      </c>
      <c r="I20" s="17">
        <v>2</v>
      </c>
      <c r="J20" s="17">
        <v>77.8</v>
      </c>
      <c r="K20" s="17"/>
      <c r="L20" s="18">
        <f t="shared" si="1"/>
        <v>65.099999999999994</v>
      </c>
      <c r="M20" s="19"/>
    </row>
    <row r="21" spans="1:13" s="1" customFormat="1" ht="13.5">
      <c r="A21" s="8" t="s">
        <v>14</v>
      </c>
      <c r="B21" s="9" t="s">
        <v>74</v>
      </c>
      <c r="C21" s="8" t="s">
        <v>56</v>
      </c>
      <c r="D21" s="10" t="s">
        <v>75</v>
      </c>
      <c r="E21" s="8" t="s">
        <v>76</v>
      </c>
      <c r="F21" s="9" t="s">
        <v>77</v>
      </c>
      <c r="G21" s="8" t="s">
        <v>78</v>
      </c>
      <c r="H21" s="8">
        <v>50.3</v>
      </c>
      <c r="I21" s="17">
        <v>19</v>
      </c>
      <c r="J21" s="17">
        <v>78.599999999999994</v>
      </c>
      <c r="K21" s="17"/>
      <c r="L21" s="18">
        <f t="shared" si="1"/>
        <v>64.45</v>
      </c>
      <c r="M21" s="19" t="s">
        <v>21</v>
      </c>
    </row>
    <row r="22" spans="1:13" s="1" customFormat="1" ht="13.5">
      <c r="A22" s="8" t="s">
        <v>14</v>
      </c>
      <c r="B22" s="9" t="s">
        <v>79</v>
      </c>
      <c r="C22" s="8" t="s">
        <v>56</v>
      </c>
      <c r="D22" s="10" t="s">
        <v>80</v>
      </c>
      <c r="E22" s="8" t="s">
        <v>76</v>
      </c>
      <c r="F22" s="9" t="s">
        <v>81</v>
      </c>
      <c r="G22" s="8" t="s">
        <v>82</v>
      </c>
      <c r="H22" s="8">
        <v>65.2</v>
      </c>
      <c r="I22" s="17">
        <v>23</v>
      </c>
      <c r="J22" s="17">
        <v>87.4</v>
      </c>
      <c r="K22" s="17"/>
      <c r="L22" s="18">
        <f t="shared" si="1"/>
        <v>76.3</v>
      </c>
      <c r="M22" s="19" t="s">
        <v>21</v>
      </c>
    </row>
    <row r="23" spans="1:13" s="1" customFormat="1" ht="13.5">
      <c r="A23" s="8" t="s">
        <v>14</v>
      </c>
      <c r="B23" s="9" t="s">
        <v>83</v>
      </c>
      <c r="C23" s="8" t="s">
        <v>56</v>
      </c>
      <c r="D23" s="10" t="s">
        <v>80</v>
      </c>
      <c r="E23" s="8" t="s">
        <v>76</v>
      </c>
      <c r="F23" s="9" t="s">
        <v>84</v>
      </c>
      <c r="G23" s="8" t="s">
        <v>85</v>
      </c>
      <c r="H23" s="8">
        <v>58.6</v>
      </c>
      <c r="I23" s="17">
        <v>17</v>
      </c>
      <c r="J23" s="17">
        <v>75</v>
      </c>
      <c r="K23" s="17"/>
      <c r="L23" s="18">
        <f t="shared" si="1"/>
        <v>66.8</v>
      </c>
      <c r="M23" s="19"/>
    </row>
    <row r="24" spans="1:13" s="1" customFormat="1" ht="13.5">
      <c r="A24" s="11" t="s">
        <v>14</v>
      </c>
      <c r="B24" s="12" t="s">
        <v>86</v>
      </c>
      <c r="C24" s="11" t="s">
        <v>56</v>
      </c>
      <c r="D24" s="13" t="s">
        <v>80</v>
      </c>
      <c r="E24" s="11" t="s">
        <v>76</v>
      </c>
      <c r="F24" s="12" t="s">
        <v>87</v>
      </c>
      <c r="G24" s="11" t="s">
        <v>88</v>
      </c>
      <c r="H24" s="11">
        <v>43.2</v>
      </c>
      <c r="I24" s="17">
        <v>18</v>
      </c>
      <c r="J24" s="17">
        <v>77.599999999999994</v>
      </c>
      <c r="K24" s="17"/>
      <c r="L24" s="18">
        <f t="shared" si="1"/>
        <v>60.4</v>
      </c>
      <c r="M24" s="19"/>
    </row>
    <row r="25" spans="1:13" s="1" customFormat="1" ht="13.5">
      <c r="A25" s="8" t="s">
        <v>14</v>
      </c>
      <c r="B25" s="9" t="s">
        <v>89</v>
      </c>
      <c r="C25" s="8" t="s">
        <v>56</v>
      </c>
      <c r="D25" s="10" t="s">
        <v>80</v>
      </c>
      <c r="E25" s="8" t="s">
        <v>90</v>
      </c>
      <c r="F25" s="9" t="s">
        <v>91</v>
      </c>
      <c r="G25" s="8" t="s">
        <v>92</v>
      </c>
      <c r="H25" s="8">
        <v>46.3</v>
      </c>
      <c r="I25" s="17">
        <v>25</v>
      </c>
      <c r="J25" s="17">
        <v>68.2</v>
      </c>
      <c r="K25" s="17"/>
      <c r="L25" s="18">
        <f t="shared" si="1"/>
        <v>57.25</v>
      </c>
      <c r="M25" s="19"/>
    </row>
    <row r="26" spans="1:13" s="1" customFormat="1" ht="13.5">
      <c r="A26" s="8" t="s">
        <v>14</v>
      </c>
      <c r="B26" s="9" t="s">
        <v>93</v>
      </c>
      <c r="C26" s="8" t="s">
        <v>56</v>
      </c>
      <c r="D26" s="10" t="s">
        <v>80</v>
      </c>
      <c r="E26" s="8" t="s">
        <v>94</v>
      </c>
      <c r="F26" s="9" t="s">
        <v>95</v>
      </c>
      <c r="G26" s="8" t="s">
        <v>96</v>
      </c>
      <c r="H26" s="8">
        <v>52.4</v>
      </c>
      <c r="I26" s="17">
        <v>10</v>
      </c>
      <c r="J26" s="17">
        <v>77.8</v>
      </c>
      <c r="K26" s="17"/>
      <c r="L26" s="18">
        <f t="shared" si="1"/>
        <v>65.099999999999994</v>
      </c>
      <c r="M26" s="19" t="s">
        <v>21</v>
      </c>
    </row>
    <row r="27" spans="1:13" s="1" customFormat="1" ht="13.5">
      <c r="A27" s="8" t="s">
        <v>14</v>
      </c>
      <c r="B27" s="9" t="s">
        <v>97</v>
      </c>
      <c r="C27" s="8" t="s">
        <v>56</v>
      </c>
      <c r="D27" s="10" t="s">
        <v>80</v>
      </c>
      <c r="E27" s="8" t="s">
        <v>94</v>
      </c>
      <c r="F27" s="9" t="s">
        <v>98</v>
      </c>
      <c r="G27" s="8" t="s">
        <v>99</v>
      </c>
      <c r="H27" s="8">
        <v>40.5</v>
      </c>
      <c r="I27" s="17">
        <v>3</v>
      </c>
      <c r="J27" s="17">
        <v>68.400000000000006</v>
      </c>
      <c r="K27" s="17"/>
      <c r="L27" s="18">
        <f t="shared" si="1"/>
        <v>54.45</v>
      </c>
      <c r="M27" s="19"/>
    </row>
    <row r="28" spans="1:13" ht="13.5">
      <c r="A28" s="8" t="s">
        <v>14</v>
      </c>
      <c r="B28" s="9" t="s">
        <v>100</v>
      </c>
      <c r="C28" s="8" t="s">
        <v>16</v>
      </c>
      <c r="D28" s="10" t="s">
        <v>101</v>
      </c>
      <c r="E28" s="8" t="s">
        <v>102</v>
      </c>
      <c r="F28" s="9" t="s">
        <v>103</v>
      </c>
      <c r="G28" s="8" t="s">
        <v>104</v>
      </c>
      <c r="H28" s="8">
        <v>64</v>
      </c>
      <c r="I28" s="15">
        <v>19</v>
      </c>
      <c r="J28" s="15">
        <v>81</v>
      </c>
      <c r="K28" s="15">
        <v>82.4</v>
      </c>
      <c r="L28" s="16">
        <f t="shared" ref="L28:L39" si="2">H28*0.5+J28*0.25+K28*0.25</f>
        <v>72.849999999999994</v>
      </c>
      <c r="M28" s="14" t="s">
        <v>21</v>
      </c>
    </row>
    <row r="29" spans="1:13" ht="13.5">
      <c r="A29" s="8" t="s">
        <v>14</v>
      </c>
      <c r="B29" s="9" t="s">
        <v>105</v>
      </c>
      <c r="C29" s="8" t="s">
        <v>16</v>
      </c>
      <c r="D29" s="10" t="s">
        <v>101</v>
      </c>
      <c r="E29" s="8" t="s">
        <v>102</v>
      </c>
      <c r="F29" s="9" t="s">
        <v>106</v>
      </c>
      <c r="G29" s="8" t="s">
        <v>107</v>
      </c>
      <c r="H29" s="8">
        <v>59.5</v>
      </c>
      <c r="I29" s="15">
        <v>20</v>
      </c>
      <c r="J29" s="15">
        <v>80.3</v>
      </c>
      <c r="K29" s="15">
        <v>81</v>
      </c>
      <c r="L29" s="16">
        <f t="shared" si="2"/>
        <v>70.075000000000003</v>
      </c>
      <c r="M29" s="14"/>
    </row>
    <row r="30" spans="1:13" ht="13.5">
      <c r="A30" s="8" t="s">
        <v>14</v>
      </c>
      <c r="B30" s="9" t="s">
        <v>108</v>
      </c>
      <c r="C30" s="8" t="s">
        <v>16</v>
      </c>
      <c r="D30" s="10" t="s">
        <v>101</v>
      </c>
      <c r="E30" s="8" t="s">
        <v>102</v>
      </c>
      <c r="F30" s="9" t="s">
        <v>109</v>
      </c>
      <c r="G30" s="8" t="s">
        <v>110</v>
      </c>
      <c r="H30" s="8">
        <v>55.5</v>
      </c>
      <c r="I30" s="15">
        <v>21</v>
      </c>
      <c r="J30" s="15">
        <v>80.400000000000006</v>
      </c>
      <c r="K30" s="15">
        <v>85</v>
      </c>
      <c r="L30" s="16">
        <f t="shared" si="2"/>
        <v>69.099999999999994</v>
      </c>
      <c r="M30" s="14"/>
    </row>
    <row r="31" spans="1:13" ht="13.5">
      <c r="A31" s="8" t="s">
        <v>14</v>
      </c>
      <c r="B31" s="9" t="s">
        <v>111</v>
      </c>
      <c r="C31" s="8" t="s">
        <v>16</v>
      </c>
      <c r="D31" s="10" t="s">
        <v>101</v>
      </c>
      <c r="E31" s="8" t="s">
        <v>112</v>
      </c>
      <c r="F31" s="9" t="s">
        <v>113</v>
      </c>
      <c r="G31" s="8" t="s">
        <v>114</v>
      </c>
      <c r="H31" s="8">
        <v>60.4</v>
      </c>
      <c r="I31" s="15">
        <v>13</v>
      </c>
      <c r="J31" s="15">
        <v>81.5</v>
      </c>
      <c r="K31" s="15">
        <v>80.2</v>
      </c>
      <c r="L31" s="16">
        <f t="shared" si="2"/>
        <v>70.625</v>
      </c>
      <c r="M31" s="14" t="s">
        <v>21</v>
      </c>
    </row>
    <row r="32" spans="1:13" ht="13.5">
      <c r="A32" s="8" t="s">
        <v>14</v>
      </c>
      <c r="B32" s="9" t="s">
        <v>115</v>
      </c>
      <c r="C32" s="8" t="s">
        <v>16</v>
      </c>
      <c r="D32" s="10" t="s">
        <v>101</v>
      </c>
      <c r="E32" s="8" t="s">
        <v>112</v>
      </c>
      <c r="F32" s="9" t="s">
        <v>116</v>
      </c>
      <c r="G32" s="8" t="s">
        <v>117</v>
      </c>
      <c r="H32" s="8">
        <v>54.7</v>
      </c>
      <c r="I32" s="15">
        <v>14</v>
      </c>
      <c r="J32" s="15">
        <v>77.7</v>
      </c>
      <c r="K32" s="15">
        <v>82.4</v>
      </c>
      <c r="L32" s="16">
        <f t="shared" si="2"/>
        <v>67.375</v>
      </c>
      <c r="M32" s="14"/>
    </row>
    <row r="33" spans="1:15" ht="13.5">
      <c r="A33" s="8" t="s">
        <v>14</v>
      </c>
      <c r="B33" s="9" t="s">
        <v>118</v>
      </c>
      <c r="C33" s="8" t="s">
        <v>16</v>
      </c>
      <c r="D33" s="10" t="s">
        <v>101</v>
      </c>
      <c r="E33" s="8" t="s">
        <v>112</v>
      </c>
      <c r="F33" s="9" t="s">
        <v>119</v>
      </c>
      <c r="G33" s="8" t="s">
        <v>120</v>
      </c>
      <c r="H33" s="8">
        <v>38.1</v>
      </c>
      <c r="I33" s="15">
        <v>15</v>
      </c>
      <c r="J33" s="15">
        <v>0</v>
      </c>
      <c r="K33" s="15">
        <v>0</v>
      </c>
      <c r="L33" s="16">
        <f t="shared" si="2"/>
        <v>19.05</v>
      </c>
      <c r="M33" s="14"/>
    </row>
    <row r="34" spans="1:15" s="2" customFormat="1" ht="15.75" customHeight="1">
      <c r="A34" s="8" t="s">
        <v>14</v>
      </c>
      <c r="B34" s="9" t="s">
        <v>121</v>
      </c>
      <c r="C34" s="8" t="s">
        <v>16</v>
      </c>
      <c r="D34" s="10" t="s">
        <v>101</v>
      </c>
      <c r="E34" s="8" t="s">
        <v>122</v>
      </c>
      <c r="F34" s="9" t="s">
        <v>123</v>
      </c>
      <c r="G34" s="8" t="s">
        <v>124</v>
      </c>
      <c r="H34" s="8">
        <v>61.9</v>
      </c>
      <c r="I34" s="15">
        <v>28</v>
      </c>
      <c r="J34" s="15">
        <v>89.2</v>
      </c>
      <c r="K34" s="15">
        <v>83.2</v>
      </c>
      <c r="L34" s="16">
        <f t="shared" si="2"/>
        <v>74.05</v>
      </c>
      <c r="M34" s="14" t="s">
        <v>21</v>
      </c>
    </row>
    <row r="35" spans="1:15" s="2" customFormat="1" ht="15.75" customHeight="1">
      <c r="A35" s="8" t="s">
        <v>14</v>
      </c>
      <c r="B35" s="9" t="s">
        <v>125</v>
      </c>
      <c r="C35" s="8" t="s">
        <v>16</v>
      </c>
      <c r="D35" s="10" t="s">
        <v>101</v>
      </c>
      <c r="E35" s="8" t="s">
        <v>122</v>
      </c>
      <c r="F35" s="9" t="s">
        <v>126</v>
      </c>
      <c r="G35" s="8" t="s">
        <v>127</v>
      </c>
      <c r="H35" s="8">
        <v>48.1</v>
      </c>
      <c r="I35" s="15">
        <v>30</v>
      </c>
      <c r="J35" s="15">
        <v>82.4</v>
      </c>
      <c r="K35" s="15">
        <v>80.400000000000006</v>
      </c>
      <c r="L35" s="16">
        <f t="shared" si="2"/>
        <v>64.75</v>
      </c>
      <c r="M35" s="20"/>
    </row>
    <row r="36" spans="1:15" s="2" customFormat="1" ht="15.75" customHeight="1">
      <c r="A36" s="8" t="s">
        <v>14</v>
      </c>
      <c r="B36" s="9" t="s">
        <v>128</v>
      </c>
      <c r="C36" s="8" t="s">
        <v>16</v>
      </c>
      <c r="D36" s="10" t="s">
        <v>101</v>
      </c>
      <c r="E36" s="8" t="s">
        <v>122</v>
      </c>
      <c r="F36" s="9" t="s">
        <v>129</v>
      </c>
      <c r="G36" s="8" t="s">
        <v>130</v>
      </c>
      <c r="H36" s="8">
        <v>47.6</v>
      </c>
      <c r="I36" s="15">
        <v>29</v>
      </c>
      <c r="J36" s="15">
        <v>79.2</v>
      </c>
      <c r="K36" s="15">
        <v>80.599999999999994</v>
      </c>
      <c r="L36" s="16">
        <f t="shared" si="2"/>
        <v>63.75</v>
      </c>
      <c r="M36" s="20"/>
    </row>
    <row r="37" spans="1:15" s="2" customFormat="1" ht="15.75" customHeight="1">
      <c r="A37" s="8" t="s">
        <v>14</v>
      </c>
      <c r="B37" s="9" t="s">
        <v>131</v>
      </c>
      <c r="C37" s="8" t="s">
        <v>16</v>
      </c>
      <c r="D37" s="10" t="s">
        <v>101</v>
      </c>
      <c r="E37" s="8" t="s">
        <v>132</v>
      </c>
      <c r="F37" s="9" t="s">
        <v>133</v>
      </c>
      <c r="G37" s="8" t="s">
        <v>134</v>
      </c>
      <c r="H37" s="8">
        <v>60.9</v>
      </c>
      <c r="I37" s="15">
        <v>17</v>
      </c>
      <c r="J37" s="15">
        <v>85.4</v>
      </c>
      <c r="K37" s="15">
        <v>84</v>
      </c>
      <c r="L37" s="16">
        <f t="shared" si="2"/>
        <v>72.8</v>
      </c>
      <c r="M37" s="14" t="s">
        <v>21</v>
      </c>
    </row>
    <row r="38" spans="1:15" s="2" customFormat="1" ht="15.75" customHeight="1">
      <c r="A38" s="8" t="s">
        <v>14</v>
      </c>
      <c r="B38" s="9" t="s">
        <v>135</v>
      </c>
      <c r="C38" s="8" t="s">
        <v>16</v>
      </c>
      <c r="D38" s="10" t="s">
        <v>101</v>
      </c>
      <c r="E38" s="8" t="s">
        <v>132</v>
      </c>
      <c r="F38" s="9" t="s">
        <v>136</v>
      </c>
      <c r="G38" s="8" t="s">
        <v>137</v>
      </c>
      <c r="H38" s="8">
        <v>57.2</v>
      </c>
      <c r="I38" s="15">
        <v>16</v>
      </c>
      <c r="J38" s="15">
        <v>85.3</v>
      </c>
      <c r="K38" s="15">
        <v>81.2</v>
      </c>
      <c r="L38" s="16">
        <f t="shared" si="2"/>
        <v>70.224999999999994</v>
      </c>
      <c r="M38" s="20"/>
    </row>
    <row r="39" spans="1:15" s="2" customFormat="1" ht="15.75" customHeight="1">
      <c r="A39" s="8" t="s">
        <v>14</v>
      </c>
      <c r="B39" s="9" t="s">
        <v>138</v>
      </c>
      <c r="C39" s="8" t="s">
        <v>16</v>
      </c>
      <c r="D39" s="10" t="s">
        <v>101</v>
      </c>
      <c r="E39" s="8" t="s">
        <v>132</v>
      </c>
      <c r="F39" s="9" t="s">
        <v>139</v>
      </c>
      <c r="G39" s="8" t="s">
        <v>140</v>
      </c>
      <c r="H39" s="8">
        <v>62.2</v>
      </c>
      <c r="I39" s="15">
        <v>18</v>
      </c>
      <c r="J39" s="15">
        <v>0</v>
      </c>
      <c r="K39" s="15">
        <v>0</v>
      </c>
      <c r="L39" s="16">
        <f t="shared" si="2"/>
        <v>31.1</v>
      </c>
      <c r="M39" s="20"/>
      <c r="O39" s="2" t="s">
        <v>141</v>
      </c>
    </row>
    <row r="40" spans="1:15" s="1" customFormat="1" ht="15.75" customHeight="1">
      <c r="A40" s="8" t="s">
        <v>14</v>
      </c>
      <c r="B40" s="9" t="s">
        <v>142</v>
      </c>
      <c r="C40" s="8" t="s">
        <v>56</v>
      </c>
      <c r="D40" s="10" t="s">
        <v>143</v>
      </c>
      <c r="E40" s="8" t="s">
        <v>65</v>
      </c>
      <c r="F40" s="9" t="s">
        <v>144</v>
      </c>
      <c r="G40" s="8" t="s">
        <v>145</v>
      </c>
      <c r="H40" s="8">
        <v>52</v>
      </c>
      <c r="I40" s="17">
        <v>9</v>
      </c>
      <c r="J40" s="17">
        <v>84</v>
      </c>
      <c r="K40" s="17"/>
      <c r="L40" s="18">
        <f t="shared" ref="L40:L54" si="3">H40*0.5+J40*0.5</f>
        <v>68</v>
      </c>
      <c r="M40" s="19" t="s">
        <v>21</v>
      </c>
    </row>
    <row r="41" spans="1:15" s="1" customFormat="1" ht="15.75" customHeight="1">
      <c r="A41" s="8" t="s">
        <v>14</v>
      </c>
      <c r="B41" s="9" t="s">
        <v>146</v>
      </c>
      <c r="C41" s="8" t="s">
        <v>56</v>
      </c>
      <c r="D41" s="10" t="s">
        <v>143</v>
      </c>
      <c r="E41" s="8" t="s">
        <v>65</v>
      </c>
      <c r="F41" s="9" t="s">
        <v>147</v>
      </c>
      <c r="G41" s="8" t="s">
        <v>148</v>
      </c>
      <c r="H41" s="8">
        <v>40.4</v>
      </c>
      <c r="I41" s="17">
        <v>1</v>
      </c>
      <c r="J41" s="17">
        <v>78.400000000000006</v>
      </c>
      <c r="K41" s="17"/>
      <c r="L41" s="18">
        <f t="shared" si="3"/>
        <v>59.4</v>
      </c>
      <c r="M41" s="19"/>
    </row>
    <row r="42" spans="1:15" s="1" customFormat="1" ht="15.75" customHeight="1">
      <c r="A42" s="8" t="s">
        <v>14</v>
      </c>
      <c r="B42" s="9" t="s">
        <v>149</v>
      </c>
      <c r="C42" s="8" t="s">
        <v>56</v>
      </c>
      <c r="D42" s="10" t="s">
        <v>150</v>
      </c>
      <c r="E42" s="8" t="s">
        <v>151</v>
      </c>
      <c r="F42" s="9" t="s">
        <v>152</v>
      </c>
      <c r="G42" s="8" t="s">
        <v>153</v>
      </c>
      <c r="H42" s="8">
        <v>64.2</v>
      </c>
      <c r="I42" s="17">
        <v>8</v>
      </c>
      <c r="J42" s="17">
        <v>79.599999999999994</v>
      </c>
      <c r="K42" s="17"/>
      <c r="L42" s="18">
        <f t="shared" si="3"/>
        <v>71.900000000000006</v>
      </c>
      <c r="M42" s="19" t="s">
        <v>21</v>
      </c>
    </row>
    <row r="43" spans="1:15" s="1" customFormat="1" ht="15.75" customHeight="1">
      <c r="A43" s="8" t="s">
        <v>14</v>
      </c>
      <c r="B43" s="9" t="s">
        <v>154</v>
      </c>
      <c r="C43" s="8" t="s">
        <v>56</v>
      </c>
      <c r="D43" s="10" t="s">
        <v>150</v>
      </c>
      <c r="E43" s="8" t="s">
        <v>151</v>
      </c>
      <c r="F43" s="9" t="s">
        <v>155</v>
      </c>
      <c r="G43" s="8" t="s">
        <v>156</v>
      </c>
      <c r="H43" s="8">
        <v>59.5</v>
      </c>
      <c r="I43" s="17">
        <v>7</v>
      </c>
      <c r="J43" s="17">
        <v>81.8</v>
      </c>
      <c r="K43" s="17"/>
      <c r="L43" s="18">
        <f t="shared" si="3"/>
        <v>70.650000000000006</v>
      </c>
      <c r="M43" s="19"/>
    </row>
    <row r="44" spans="1:15" s="1" customFormat="1" ht="15.75" customHeight="1">
      <c r="A44" s="8" t="s">
        <v>14</v>
      </c>
      <c r="B44" s="9" t="s">
        <v>157</v>
      </c>
      <c r="C44" s="8" t="s">
        <v>56</v>
      </c>
      <c r="D44" s="10" t="s">
        <v>150</v>
      </c>
      <c r="E44" s="8" t="s">
        <v>151</v>
      </c>
      <c r="F44" s="9" t="s">
        <v>158</v>
      </c>
      <c r="G44" s="8" t="s">
        <v>159</v>
      </c>
      <c r="H44" s="8">
        <v>48.3</v>
      </c>
      <c r="I44" s="17">
        <v>13</v>
      </c>
      <c r="J44" s="17">
        <v>67.2</v>
      </c>
      <c r="K44" s="17"/>
      <c r="L44" s="18">
        <f t="shared" si="3"/>
        <v>57.75</v>
      </c>
      <c r="M44" s="19"/>
    </row>
    <row r="45" spans="1:15" s="1" customFormat="1" ht="15.75" customHeight="1">
      <c r="A45" s="8" t="s">
        <v>14</v>
      </c>
      <c r="B45" s="9" t="s">
        <v>160</v>
      </c>
      <c r="C45" s="8" t="s">
        <v>56</v>
      </c>
      <c r="D45" s="10" t="s">
        <v>150</v>
      </c>
      <c r="E45" s="8" t="s">
        <v>90</v>
      </c>
      <c r="F45" s="9" t="s">
        <v>161</v>
      </c>
      <c r="G45" s="8" t="s">
        <v>162</v>
      </c>
      <c r="H45" s="8">
        <v>38.299999999999997</v>
      </c>
      <c r="I45" s="17">
        <v>12</v>
      </c>
      <c r="J45" s="17">
        <v>71.400000000000006</v>
      </c>
      <c r="K45" s="17"/>
      <c r="L45" s="18">
        <f t="shared" si="3"/>
        <v>54.85</v>
      </c>
      <c r="M45" s="19" t="s">
        <v>21</v>
      </c>
    </row>
    <row r="46" spans="1:15" s="1" customFormat="1" ht="15.75" customHeight="1">
      <c r="A46" s="8" t="s">
        <v>14</v>
      </c>
      <c r="B46" s="9" t="s">
        <v>163</v>
      </c>
      <c r="C46" s="8" t="s">
        <v>56</v>
      </c>
      <c r="D46" s="10" t="s">
        <v>150</v>
      </c>
      <c r="E46" s="8" t="s">
        <v>164</v>
      </c>
      <c r="F46" s="9" t="s">
        <v>165</v>
      </c>
      <c r="G46" s="8" t="s">
        <v>166</v>
      </c>
      <c r="H46" s="8">
        <v>43.7</v>
      </c>
      <c r="I46" s="17">
        <v>24</v>
      </c>
      <c r="J46" s="17">
        <v>67.2</v>
      </c>
      <c r="K46" s="17"/>
      <c r="L46" s="18">
        <f t="shared" si="3"/>
        <v>55.45</v>
      </c>
      <c r="M46" s="19"/>
    </row>
    <row r="47" spans="1:15" s="1" customFormat="1" ht="15.75" customHeight="1">
      <c r="A47" s="8" t="s">
        <v>14</v>
      </c>
      <c r="B47" s="9" t="s">
        <v>167</v>
      </c>
      <c r="C47" s="8" t="s">
        <v>56</v>
      </c>
      <c r="D47" s="10" t="s">
        <v>150</v>
      </c>
      <c r="E47" s="8" t="s">
        <v>168</v>
      </c>
      <c r="F47" s="9" t="s">
        <v>169</v>
      </c>
      <c r="G47" s="8" t="s">
        <v>170</v>
      </c>
      <c r="H47" s="8">
        <v>49.1</v>
      </c>
      <c r="I47" s="17">
        <v>26</v>
      </c>
      <c r="J47" s="17">
        <v>86.4</v>
      </c>
      <c r="K47" s="17"/>
      <c r="L47" s="18">
        <f t="shared" si="3"/>
        <v>67.75</v>
      </c>
      <c r="M47" s="19" t="s">
        <v>21</v>
      </c>
    </row>
    <row r="48" spans="1:15" s="1" customFormat="1" ht="15.75" customHeight="1">
      <c r="A48" s="8" t="s">
        <v>14</v>
      </c>
      <c r="B48" s="9" t="s">
        <v>171</v>
      </c>
      <c r="C48" s="8" t="s">
        <v>56</v>
      </c>
      <c r="D48" s="10" t="s">
        <v>150</v>
      </c>
      <c r="E48" s="8" t="s">
        <v>168</v>
      </c>
      <c r="F48" s="9" t="s">
        <v>172</v>
      </c>
      <c r="G48" s="8" t="s">
        <v>173</v>
      </c>
      <c r="H48" s="8">
        <v>50.9</v>
      </c>
      <c r="I48" s="17">
        <v>14</v>
      </c>
      <c r="J48" s="17">
        <v>78.599999999999994</v>
      </c>
      <c r="K48" s="17"/>
      <c r="L48" s="18">
        <f t="shared" si="3"/>
        <v>64.75</v>
      </c>
      <c r="M48" s="19" t="s">
        <v>21</v>
      </c>
    </row>
    <row r="49" spans="1:13" s="1" customFormat="1" ht="15.75" customHeight="1">
      <c r="A49" s="8" t="s">
        <v>14</v>
      </c>
      <c r="B49" s="9" t="s">
        <v>174</v>
      </c>
      <c r="C49" s="8" t="s">
        <v>56</v>
      </c>
      <c r="D49" s="10" t="s">
        <v>150</v>
      </c>
      <c r="E49" s="8" t="s">
        <v>168</v>
      </c>
      <c r="F49" s="9" t="s">
        <v>175</v>
      </c>
      <c r="G49" s="8" t="s">
        <v>176</v>
      </c>
      <c r="H49" s="8">
        <v>50.9</v>
      </c>
      <c r="I49" s="17">
        <v>22</v>
      </c>
      <c r="J49" s="17">
        <v>74.599999999999994</v>
      </c>
      <c r="K49" s="17"/>
      <c r="L49" s="18">
        <f t="shared" si="3"/>
        <v>62.75</v>
      </c>
      <c r="M49" s="19"/>
    </row>
    <row r="50" spans="1:13" s="1" customFormat="1" ht="13.5">
      <c r="A50" s="8" t="s">
        <v>14</v>
      </c>
      <c r="B50" s="9" t="s">
        <v>177</v>
      </c>
      <c r="C50" s="8" t="s">
        <v>56</v>
      </c>
      <c r="D50" s="10" t="s">
        <v>150</v>
      </c>
      <c r="E50" s="8" t="s">
        <v>178</v>
      </c>
      <c r="F50" s="9" t="s">
        <v>179</v>
      </c>
      <c r="G50" s="8" t="s">
        <v>180</v>
      </c>
      <c r="H50" s="8">
        <v>52.9</v>
      </c>
      <c r="I50" s="17">
        <v>11</v>
      </c>
      <c r="J50" s="17">
        <v>78.8</v>
      </c>
      <c r="K50" s="17"/>
      <c r="L50" s="18">
        <f t="shared" si="3"/>
        <v>65.849999999999994</v>
      </c>
      <c r="M50" s="19" t="s">
        <v>21</v>
      </c>
    </row>
    <row r="51" spans="1:13" s="1" customFormat="1" ht="13.5">
      <c r="A51" s="8" t="s">
        <v>14</v>
      </c>
      <c r="B51" s="9" t="s">
        <v>181</v>
      </c>
      <c r="C51" s="8" t="s">
        <v>56</v>
      </c>
      <c r="D51" s="10" t="s">
        <v>150</v>
      </c>
      <c r="E51" s="8" t="s">
        <v>178</v>
      </c>
      <c r="F51" s="9" t="s">
        <v>182</v>
      </c>
      <c r="G51" s="8" t="s">
        <v>183</v>
      </c>
      <c r="H51" s="8">
        <v>46.2</v>
      </c>
      <c r="I51" s="17">
        <v>16</v>
      </c>
      <c r="J51" s="17">
        <v>77.599999999999994</v>
      </c>
      <c r="K51" s="17"/>
      <c r="L51" s="18">
        <f t="shared" si="3"/>
        <v>61.9</v>
      </c>
      <c r="M51" s="19"/>
    </row>
    <row r="52" spans="1:13" s="1" customFormat="1" ht="13.5">
      <c r="A52" s="8" t="s">
        <v>14</v>
      </c>
      <c r="B52" s="9" t="s">
        <v>184</v>
      </c>
      <c r="C52" s="8" t="s">
        <v>56</v>
      </c>
      <c r="D52" s="10" t="s">
        <v>150</v>
      </c>
      <c r="E52" s="8" t="s">
        <v>178</v>
      </c>
      <c r="F52" s="9" t="s">
        <v>185</v>
      </c>
      <c r="G52" s="8" t="s">
        <v>186</v>
      </c>
      <c r="H52" s="8">
        <v>38.5</v>
      </c>
      <c r="I52" s="17">
        <v>21</v>
      </c>
      <c r="J52" s="17">
        <v>61.4</v>
      </c>
      <c r="K52" s="17"/>
      <c r="L52" s="18">
        <f t="shared" si="3"/>
        <v>49.95</v>
      </c>
      <c r="M52" s="19"/>
    </row>
    <row r="53" spans="1:13" s="1" customFormat="1" ht="13.5">
      <c r="A53" s="8" t="s">
        <v>14</v>
      </c>
      <c r="B53" s="9" t="s">
        <v>187</v>
      </c>
      <c r="C53" s="8" t="s">
        <v>56</v>
      </c>
      <c r="D53" s="10" t="s">
        <v>150</v>
      </c>
      <c r="E53" s="8" t="s">
        <v>65</v>
      </c>
      <c r="F53" s="9" t="s">
        <v>188</v>
      </c>
      <c r="G53" s="8" t="s">
        <v>189</v>
      </c>
      <c r="H53" s="8">
        <v>44.9</v>
      </c>
      <c r="I53" s="17">
        <v>27</v>
      </c>
      <c r="J53" s="17">
        <v>76.400000000000006</v>
      </c>
      <c r="K53" s="17"/>
      <c r="L53" s="18">
        <f t="shared" si="3"/>
        <v>60.65</v>
      </c>
      <c r="M53" s="19" t="s">
        <v>21</v>
      </c>
    </row>
    <row r="54" spans="1:13" s="1" customFormat="1" ht="13.5">
      <c r="A54" s="8" t="s">
        <v>14</v>
      </c>
      <c r="B54" s="9" t="s">
        <v>190</v>
      </c>
      <c r="C54" s="8" t="s">
        <v>56</v>
      </c>
      <c r="D54" s="10" t="s">
        <v>150</v>
      </c>
      <c r="E54" s="8" t="s">
        <v>65</v>
      </c>
      <c r="F54" s="9" t="s">
        <v>191</v>
      </c>
      <c r="G54" s="8" t="s">
        <v>192</v>
      </c>
      <c r="H54" s="8">
        <v>44.3</v>
      </c>
      <c r="I54" s="17">
        <v>5</v>
      </c>
      <c r="J54" s="17">
        <v>69</v>
      </c>
      <c r="K54" s="17"/>
      <c r="L54" s="18">
        <f t="shared" si="3"/>
        <v>56.65</v>
      </c>
      <c r="M54" s="19"/>
    </row>
    <row r="55" spans="1:13" s="1" customFormat="1" ht="13.5">
      <c r="A55" s="8" t="s">
        <v>14</v>
      </c>
      <c r="B55" s="9" t="s">
        <v>193</v>
      </c>
      <c r="C55" s="8" t="s">
        <v>16</v>
      </c>
      <c r="D55" s="10" t="s">
        <v>194</v>
      </c>
      <c r="E55" s="8" t="s">
        <v>18</v>
      </c>
      <c r="F55" s="9" t="s">
        <v>195</v>
      </c>
      <c r="G55" s="8" t="s">
        <v>196</v>
      </c>
      <c r="H55" s="8">
        <v>69.900000000000006</v>
      </c>
      <c r="I55" s="17">
        <v>26</v>
      </c>
      <c r="J55" s="17">
        <v>80.900000000000006</v>
      </c>
      <c r="K55" s="17">
        <v>76.7</v>
      </c>
      <c r="L55" s="18">
        <f t="shared" ref="L55:L60" si="4">H55*0.5+J55*0.25+K55*0.25</f>
        <v>74.349999999999994</v>
      </c>
      <c r="M55" s="19" t="s">
        <v>21</v>
      </c>
    </row>
    <row r="56" spans="1:13" s="1" customFormat="1" ht="13.5">
      <c r="A56" s="8" t="s">
        <v>14</v>
      </c>
      <c r="B56" s="9" t="s">
        <v>197</v>
      </c>
      <c r="C56" s="8" t="s">
        <v>16</v>
      </c>
      <c r="D56" s="10" t="s">
        <v>194</v>
      </c>
      <c r="E56" s="8" t="s">
        <v>18</v>
      </c>
      <c r="F56" s="9" t="s">
        <v>198</v>
      </c>
      <c r="G56" s="8" t="s">
        <v>199</v>
      </c>
      <c r="H56" s="8">
        <v>58</v>
      </c>
      <c r="I56" s="17">
        <v>25</v>
      </c>
      <c r="J56" s="17">
        <v>86.9</v>
      </c>
      <c r="K56" s="17">
        <v>80.3</v>
      </c>
      <c r="L56" s="18">
        <f t="shared" si="4"/>
        <v>70.8</v>
      </c>
      <c r="M56" s="19" t="s">
        <v>21</v>
      </c>
    </row>
    <row r="57" spans="1:13" s="2" customFormat="1" ht="13.5">
      <c r="A57" s="8" t="s">
        <v>14</v>
      </c>
      <c r="B57" s="9" t="s">
        <v>200</v>
      </c>
      <c r="C57" s="8" t="s">
        <v>16</v>
      </c>
      <c r="D57" s="10" t="s">
        <v>194</v>
      </c>
      <c r="E57" s="8" t="s">
        <v>18</v>
      </c>
      <c r="F57" s="9" t="s">
        <v>201</v>
      </c>
      <c r="G57" s="8" t="s">
        <v>202</v>
      </c>
      <c r="H57" s="8">
        <v>53.2</v>
      </c>
      <c r="I57" s="15">
        <v>24</v>
      </c>
      <c r="J57" s="15">
        <v>83.4</v>
      </c>
      <c r="K57" s="15">
        <v>86.06</v>
      </c>
      <c r="L57" s="16">
        <f t="shared" si="4"/>
        <v>68.965000000000003</v>
      </c>
      <c r="M57" s="14"/>
    </row>
    <row r="58" spans="1:13" s="2" customFormat="1" ht="13.5">
      <c r="A58" s="8" t="s">
        <v>14</v>
      </c>
      <c r="B58" s="9" t="s">
        <v>203</v>
      </c>
      <c r="C58" s="8" t="s">
        <v>16</v>
      </c>
      <c r="D58" s="10" t="s">
        <v>194</v>
      </c>
      <c r="E58" s="8" t="s">
        <v>18</v>
      </c>
      <c r="F58" s="9" t="s">
        <v>204</v>
      </c>
      <c r="G58" s="8" t="s">
        <v>205</v>
      </c>
      <c r="H58" s="8">
        <v>54</v>
      </c>
      <c r="I58" s="15">
        <v>23</v>
      </c>
      <c r="J58" s="15">
        <v>82.8</v>
      </c>
      <c r="K58" s="15">
        <v>84.4</v>
      </c>
      <c r="L58" s="16">
        <f t="shared" si="4"/>
        <v>68.8</v>
      </c>
      <c r="M58" s="14"/>
    </row>
    <row r="59" spans="1:13" s="2" customFormat="1" ht="13.5">
      <c r="A59" s="8" t="s">
        <v>14</v>
      </c>
      <c r="B59" s="9" t="s">
        <v>206</v>
      </c>
      <c r="C59" s="8" t="s">
        <v>16</v>
      </c>
      <c r="D59" s="10" t="s">
        <v>194</v>
      </c>
      <c r="E59" s="8" t="s">
        <v>18</v>
      </c>
      <c r="F59" s="9" t="s">
        <v>207</v>
      </c>
      <c r="G59" s="8" t="s">
        <v>208</v>
      </c>
      <c r="H59" s="8">
        <v>51.1</v>
      </c>
      <c r="I59" s="15">
        <v>22</v>
      </c>
      <c r="J59" s="15">
        <v>79.8</v>
      </c>
      <c r="K59" s="15">
        <v>80.86</v>
      </c>
      <c r="L59" s="16">
        <f t="shared" si="4"/>
        <v>65.715000000000003</v>
      </c>
      <c r="M59" s="20"/>
    </row>
    <row r="60" spans="1:13" s="2" customFormat="1" ht="13.5">
      <c r="A60" s="11" t="s">
        <v>14</v>
      </c>
      <c r="B60" s="12" t="s">
        <v>209</v>
      </c>
      <c r="C60" s="11" t="s">
        <v>16</v>
      </c>
      <c r="D60" s="13" t="s">
        <v>194</v>
      </c>
      <c r="E60" s="11" t="s">
        <v>18</v>
      </c>
      <c r="F60" s="12" t="s">
        <v>210</v>
      </c>
      <c r="G60" s="11" t="s">
        <v>211</v>
      </c>
      <c r="H60" s="11">
        <v>48.4</v>
      </c>
      <c r="I60" s="15">
        <v>27</v>
      </c>
      <c r="J60" s="15">
        <v>74.099999999999994</v>
      </c>
      <c r="K60" s="15">
        <v>75.900000000000006</v>
      </c>
      <c r="L60" s="16">
        <f t="shared" si="4"/>
        <v>61.7</v>
      </c>
      <c r="M60" s="20"/>
    </row>
    <row r="61" spans="1:13" ht="13.5">
      <c r="A61" s="8" t="s">
        <v>14</v>
      </c>
      <c r="B61" s="9" t="s">
        <v>212</v>
      </c>
      <c r="C61" s="8" t="s">
        <v>56</v>
      </c>
      <c r="D61" s="10" t="s">
        <v>213</v>
      </c>
      <c r="E61" s="8" t="s">
        <v>214</v>
      </c>
      <c r="F61" s="9" t="s">
        <v>215</v>
      </c>
      <c r="G61" s="8" t="s">
        <v>216</v>
      </c>
      <c r="H61" s="8">
        <v>65.3</v>
      </c>
      <c r="I61" s="17">
        <v>11</v>
      </c>
      <c r="J61" s="17">
        <v>81.3</v>
      </c>
      <c r="K61" s="17"/>
      <c r="L61" s="18">
        <f t="shared" ref="L61:L87" si="5">H61*0.5+J61*0.5</f>
        <v>73.3</v>
      </c>
      <c r="M61" s="14" t="s">
        <v>21</v>
      </c>
    </row>
    <row r="62" spans="1:13" ht="13.5">
      <c r="A62" s="8" t="s">
        <v>14</v>
      </c>
      <c r="B62" s="9" t="s">
        <v>217</v>
      </c>
      <c r="C62" s="8" t="s">
        <v>56</v>
      </c>
      <c r="D62" s="10" t="s">
        <v>213</v>
      </c>
      <c r="E62" s="8" t="s">
        <v>214</v>
      </c>
      <c r="F62" s="9" t="s">
        <v>218</v>
      </c>
      <c r="G62" s="8" t="s">
        <v>219</v>
      </c>
      <c r="H62" s="8">
        <v>55.2</v>
      </c>
      <c r="I62" s="17">
        <v>16</v>
      </c>
      <c r="J62" s="17">
        <v>75.900000000000006</v>
      </c>
      <c r="K62" s="17"/>
      <c r="L62" s="18">
        <f t="shared" si="5"/>
        <v>65.55</v>
      </c>
      <c r="M62" s="14"/>
    </row>
    <row r="63" spans="1:13" ht="13.5">
      <c r="A63" s="11" t="s">
        <v>14</v>
      </c>
      <c r="B63" s="12" t="s">
        <v>220</v>
      </c>
      <c r="C63" s="11" t="s">
        <v>56</v>
      </c>
      <c r="D63" s="13" t="s">
        <v>213</v>
      </c>
      <c r="E63" s="11" t="s">
        <v>214</v>
      </c>
      <c r="F63" s="12" t="s">
        <v>221</v>
      </c>
      <c r="G63" s="11" t="s">
        <v>222</v>
      </c>
      <c r="H63" s="11">
        <v>37.4</v>
      </c>
      <c r="I63" s="17">
        <v>23</v>
      </c>
      <c r="J63" s="17">
        <v>52.2</v>
      </c>
      <c r="K63" s="17"/>
      <c r="L63" s="18">
        <f t="shared" si="5"/>
        <v>44.8</v>
      </c>
      <c r="M63" s="14"/>
    </row>
    <row r="64" spans="1:13" ht="13.5">
      <c r="A64" s="8" t="s">
        <v>14</v>
      </c>
      <c r="B64" s="9" t="s">
        <v>223</v>
      </c>
      <c r="C64" s="8" t="s">
        <v>56</v>
      </c>
      <c r="D64" s="10" t="s">
        <v>224</v>
      </c>
      <c r="E64" s="8" t="s">
        <v>90</v>
      </c>
      <c r="F64" s="9" t="s">
        <v>225</v>
      </c>
      <c r="G64" s="8" t="s">
        <v>226</v>
      </c>
      <c r="H64" s="8">
        <v>45.9</v>
      </c>
      <c r="I64" s="17">
        <v>14</v>
      </c>
      <c r="J64" s="17">
        <v>79.099999999999994</v>
      </c>
      <c r="K64" s="17"/>
      <c r="L64" s="18">
        <f t="shared" si="5"/>
        <v>62.5</v>
      </c>
      <c r="M64" s="14" t="s">
        <v>21</v>
      </c>
    </row>
    <row r="65" spans="1:13" ht="13.5">
      <c r="A65" s="8" t="s">
        <v>14</v>
      </c>
      <c r="B65" s="9" t="s">
        <v>227</v>
      </c>
      <c r="C65" s="8" t="s">
        <v>56</v>
      </c>
      <c r="D65" s="10" t="s">
        <v>228</v>
      </c>
      <c r="E65" s="8" t="s">
        <v>94</v>
      </c>
      <c r="F65" s="9" t="s">
        <v>229</v>
      </c>
      <c r="G65" s="8" t="s">
        <v>230</v>
      </c>
      <c r="H65" s="8">
        <v>31.9</v>
      </c>
      <c r="I65" s="17">
        <v>2</v>
      </c>
      <c r="J65" s="17">
        <v>40.299999999999997</v>
      </c>
      <c r="K65" s="17"/>
      <c r="L65" s="18">
        <f t="shared" si="5"/>
        <v>36.1</v>
      </c>
      <c r="M65" s="14"/>
    </row>
    <row r="66" spans="1:13" ht="13.5">
      <c r="A66" s="8" t="s">
        <v>14</v>
      </c>
      <c r="B66" s="9" t="s">
        <v>231</v>
      </c>
      <c r="C66" s="8" t="s">
        <v>56</v>
      </c>
      <c r="D66" s="10" t="s">
        <v>232</v>
      </c>
      <c r="E66" s="8" t="s">
        <v>76</v>
      </c>
      <c r="F66" s="9" t="s">
        <v>233</v>
      </c>
      <c r="G66" s="8" t="s">
        <v>234</v>
      </c>
      <c r="H66" s="8">
        <v>59.4</v>
      </c>
      <c r="I66" s="17">
        <v>20</v>
      </c>
      <c r="J66" s="17">
        <v>74</v>
      </c>
      <c r="K66" s="17"/>
      <c r="L66" s="18">
        <f t="shared" si="5"/>
        <v>66.7</v>
      </c>
      <c r="M66" s="14" t="s">
        <v>21</v>
      </c>
    </row>
    <row r="67" spans="1:13" ht="13.5">
      <c r="A67" s="8" t="s">
        <v>14</v>
      </c>
      <c r="B67" s="9" t="s">
        <v>235</v>
      </c>
      <c r="C67" s="8" t="s">
        <v>56</v>
      </c>
      <c r="D67" s="10" t="s">
        <v>232</v>
      </c>
      <c r="E67" s="8" t="s">
        <v>76</v>
      </c>
      <c r="F67" s="9" t="s">
        <v>236</v>
      </c>
      <c r="G67" s="8" t="s">
        <v>237</v>
      </c>
      <c r="H67" s="8">
        <v>50.7</v>
      </c>
      <c r="I67" s="17">
        <v>18</v>
      </c>
      <c r="J67" s="17">
        <v>73.400000000000006</v>
      </c>
      <c r="K67" s="17"/>
      <c r="L67" s="18">
        <f t="shared" si="5"/>
        <v>62.05</v>
      </c>
      <c r="M67" s="14"/>
    </row>
    <row r="68" spans="1:13" ht="15" customHeight="1">
      <c r="A68" s="8" t="s">
        <v>14</v>
      </c>
      <c r="B68" s="9" t="s">
        <v>238</v>
      </c>
      <c r="C68" s="8" t="s">
        <v>56</v>
      </c>
      <c r="D68" s="10" t="s">
        <v>232</v>
      </c>
      <c r="E68" s="8" t="s">
        <v>76</v>
      </c>
      <c r="F68" s="9" t="s">
        <v>239</v>
      </c>
      <c r="G68" s="8" t="s">
        <v>240</v>
      </c>
      <c r="H68" s="8">
        <v>52.1</v>
      </c>
      <c r="I68" s="17">
        <v>15</v>
      </c>
      <c r="J68" s="17">
        <v>70.8</v>
      </c>
      <c r="K68" s="17"/>
      <c r="L68" s="18">
        <f t="shared" si="5"/>
        <v>61.45</v>
      </c>
      <c r="M68" s="14"/>
    </row>
    <row r="69" spans="1:13" ht="13.5">
      <c r="A69" s="8" t="s">
        <v>14</v>
      </c>
      <c r="B69" s="9" t="s">
        <v>241</v>
      </c>
      <c r="C69" s="8" t="s">
        <v>56</v>
      </c>
      <c r="D69" s="10" t="s">
        <v>242</v>
      </c>
      <c r="E69" s="8" t="s">
        <v>243</v>
      </c>
      <c r="F69" s="9" t="s">
        <v>244</v>
      </c>
      <c r="G69" s="8" t="s">
        <v>245</v>
      </c>
      <c r="H69" s="8">
        <v>56.6</v>
      </c>
      <c r="I69" s="17">
        <v>13</v>
      </c>
      <c r="J69" s="17">
        <v>84.9</v>
      </c>
      <c r="K69" s="17"/>
      <c r="L69" s="18">
        <f t="shared" si="5"/>
        <v>70.75</v>
      </c>
      <c r="M69" s="14" t="s">
        <v>21</v>
      </c>
    </row>
    <row r="70" spans="1:13" ht="13.5">
      <c r="A70" s="8" t="s">
        <v>14</v>
      </c>
      <c r="B70" s="9" t="s">
        <v>246</v>
      </c>
      <c r="C70" s="8" t="s">
        <v>56</v>
      </c>
      <c r="D70" s="10" t="s">
        <v>242</v>
      </c>
      <c r="E70" s="8" t="s">
        <v>243</v>
      </c>
      <c r="F70" s="9" t="s">
        <v>247</v>
      </c>
      <c r="G70" s="8" t="s">
        <v>248</v>
      </c>
      <c r="H70" s="8">
        <v>43</v>
      </c>
      <c r="I70" s="17">
        <v>25</v>
      </c>
      <c r="J70" s="17">
        <v>70.3</v>
      </c>
      <c r="K70" s="17"/>
      <c r="L70" s="18">
        <f t="shared" si="5"/>
        <v>56.65</v>
      </c>
      <c r="M70" s="14"/>
    </row>
    <row r="71" spans="1:13" ht="13.5">
      <c r="A71" s="8" t="s">
        <v>14</v>
      </c>
      <c r="B71" s="9" t="s">
        <v>249</v>
      </c>
      <c r="C71" s="8" t="s">
        <v>56</v>
      </c>
      <c r="D71" s="10" t="s">
        <v>250</v>
      </c>
      <c r="E71" s="8" t="s">
        <v>251</v>
      </c>
      <c r="F71" s="9" t="s">
        <v>252</v>
      </c>
      <c r="G71" s="8" t="s">
        <v>253</v>
      </c>
      <c r="H71" s="8">
        <v>54.5</v>
      </c>
      <c r="I71" s="17">
        <v>7</v>
      </c>
      <c r="J71" s="17">
        <v>79.7</v>
      </c>
      <c r="K71" s="17"/>
      <c r="L71" s="18">
        <f t="shared" si="5"/>
        <v>67.099999999999994</v>
      </c>
      <c r="M71" s="14" t="s">
        <v>21</v>
      </c>
    </row>
    <row r="72" spans="1:13" ht="13.5">
      <c r="A72" s="8" t="s">
        <v>14</v>
      </c>
      <c r="B72" s="9" t="s">
        <v>254</v>
      </c>
      <c r="C72" s="8" t="s">
        <v>56</v>
      </c>
      <c r="D72" s="10" t="s">
        <v>250</v>
      </c>
      <c r="E72" s="8" t="s">
        <v>251</v>
      </c>
      <c r="F72" s="9" t="s">
        <v>255</v>
      </c>
      <c r="G72" s="8" t="s">
        <v>256</v>
      </c>
      <c r="H72" s="8">
        <v>44.2</v>
      </c>
      <c r="I72" s="17">
        <v>6</v>
      </c>
      <c r="J72" s="17">
        <v>68.2</v>
      </c>
      <c r="K72" s="17"/>
      <c r="L72" s="18">
        <f t="shared" si="5"/>
        <v>56.2</v>
      </c>
      <c r="M72" s="14"/>
    </row>
    <row r="73" spans="1:13" ht="13.5">
      <c r="A73" s="8" t="s">
        <v>14</v>
      </c>
      <c r="B73" s="9" t="s">
        <v>257</v>
      </c>
      <c r="C73" s="8" t="s">
        <v>56</v>
      </c>
      <c r="D73" s="10" t="s">
        <v>258</v>
      </c>
      <c r="E73" s="8" t="s">
        <v>259</v>
      </c>
      <c r="F73" s="9" t="s">
        <v>260</v>
      </c>
      <c r="G73" s="8" t="s">
        <v>261</v>
      </c>
      <c r="H73" s="8">
        <v>51</v>
      </c>
      <c r="I73" s="17">
        <v>10</v>
      </c>
      <c r="J73" s="17">
        <v>78.599999999999994</v>
      </c>
      <c r="K73" s="17"/>
      <c r="L73" s="18">
        <f t="shared" si="5"/>
        <v>64.8</v>
      </c>
      <c r="M73" s="14" t="s">
        <v>21</v>
      </c>
    </row>
    <row r="74" spans="1:13" ht="13.5">
      <c r="A74" s="8" t="s">
        <v>14</v>
      </c>
      <c r="B74" s="9" t="s">
        <v>262</v>
      </c>
      <c r="C74" s="8" t="s">
        <v>56</v>
      </c>
      <c r="D74" s="10" t="s">
        <v>258</v>
      </c>
      <c r="E74" s="8" t="s">
        <v>259</v>
      </c>
      <c r="F74" s="9" t="s">
        <v>263</v>
      </c>
      <c r="G74" s="8" t="s">
        <v>264</v>
      </c>
      <c r="H74" s="8">
        <v>47.9</v>
      </c>
      <c r="I74" s="17">
        <v>22</v>
      </c>
      <c r="J74" s="17">
        <v>79.7</v>
      </c>
      <c r="K74" s="17"/>
      <c r="L74" s="18">
        <f t="shared" si="5"/>
        <v>63.8</v>
      </c>
      <c r="M74" s="14"/>
    </row>
    <row r="75" spans="1:13" ht="13.5">
      <c r="A75" s="8" t="s">
        <v>14</v>
      </c>
      <c r="B75" s="9" t="s">
        <v>265</v>
      </c>
      <c r="C75" s="8" t="s">
        <v>56</v>
      </c>
      <c r="D75" s="10" t="s">
        <v>258</v>
      </c>
      <c r="E75" s="8" t="s">
        <v>259</v>
      </c>
      <c r="F75" s="9" t="s">
        <v>266</v>
      </c>
      <c r="G75" s="8" t="s">
        <v>267</v>
      </c>
      <c r="H75" s="8">
        <v>24.8</v>
      </c>
      <c r="I75" s="17">
        <v>26</v>
      </c>
      <c r="J75" s="17">
        <v>65</v>
      </c>
      <c r="K75" s="17"/>
      <c r="L75" s="18">
        <f t="shared" si="5"/>
        <v>44.9</v>
      </c>
      <c r="M75" s="14"/>
    </row>
    <row r="76" spans="1:13" ht="13.5">
      <c r="A76" s="8" t="s">
        <v>14</v>
      </c>
      <c r="B76" s="9" t="s">
        <v>268</v>
      </c>
      <c r="C76" s="8" t="s">
        <v>56</v>
      </c>
      <c r="D76" s="10" t="s">
        <v>269</v>
      </c>
      <c r="E76" s="8" t="s">
        <v>76</v>
      </c>
      <c r="F76" s="9" t="s">
        <v>270</v>
      </c>
      <c r="G76" s="8" t="s">
        <v>271</v>
      </c>
      <c r="H76" s="8">
        <v>52.5</v>
      </c>
      <c r="I76" s="17">
        <v>4</v>
      </c>
      <c r="J76" s="17">
        <v>83.8</v>
      </c>
      <c r="K76" s="17"/>
      <c r="L76" s="18">
        <f t="shared" si="5"/>
        <v>68.150000000000006</v>
      </c>
      <c r="M76" s="14" t="s">
        <v>21</v>
      </c>
    </row>
    <row r="77" spans="1:13" ht="13.5">
      <c r="A77" s="21" t="s">
        <v>14</v>
      </c>
      <c r="B77" s="22" t="s">
        <v>272</v>
      </c>
      <c r="C77" s="21" t="s">
        <v>56</v>
      </c>
      <c r="D77" s="23" t="s">
        <v>269</v>
      </c>
      <c r="E77" s="21" t="s">
        <v>76</v>
      </c>
      <c r="F77" s="22" t="s">
        <v>273</v>
      </c>
      <c r="G77" s="21" t="s">
        <v>274</v>
      </c>
      <c r="H77" s="21">
        <v>45.5</v>
      </c>
      <c r="I77" s="17">
        <v>24</v>
      </c>
      <c r="J77" s="17">
        <v>67.3</v>
      </c>
      <c r="K77" s="17"/>
      <c r="L77" s="18">
        <f t="shared" si="5"/>
        <v>56.4</v>
      </c>
      <c r="M77" s="14"/>
    </row>
    <row r="78" spans="1:13" ht="13.5">
      <c r="A78" s="21" t="s">
        <v>14</v>
      </c>
      <c r="B78" s="22" t="s">
        <v>275</v>
      </c>
      <c r="C78" s="21" t="s">
        <v>56</v>
      </c>
      <c r="D78" s="23" t="s">
        <v>269</v>
      </c>
      <c r="E78" s="21" t="s">
        <v>94</v>
      </c>
      <c r="F78" s="22" t="s">
        <v>276</v>
      </c>
      <c r="G78" s="21" t="s">
        <v>277</v>
      </c>
      <c r="H78" s="21">
        <v>52</v>
      </c>
      <c r="I78" s="17">
        <v>3</v>
      </c>
      <c r="J78" s="17">
        <v>69.3</v>
      </c>
      <c r="K78" s="17"/>
      <c r="L78" s="18">
        <f t="shared" si="5"/>
        <v>60.65</v>
      </c>
      <c r="M78" s="14"/>
    </row>
    <row r="79" spans="1:13" ht="13.5">
      <c r="A79" s="21" t="s">
        <v>14</v>
      </c>
      <c r="B79" s="22" t="s">
        <v>278</v>
      </c>
      <c r="C79" s="21" t="s">
        <v>56</v>
      </c>
      <c r="D79" s="23" t="s">
        <v>279</v>
      </c>
      <c r="E79" s="21" t="s">
        <v>280</v>
      </c>
      <c r="F79" s="22" t="s">
        <v>281</v>
      </c>
      <c r="G79" s="21" t="s">
        <v>282</v>
      </c>
      <c r="H79" s="21">
        <v>46</v>
      </c>
      <c r="I79" s="17">
        <v>8</v>
      </c>
      <c r="J79" s="17">
        <v>72.7</v>
      </c>
      <c r="K79" s="17"/>
      <c r="L79" s="18">
        <f t="shared" si="5"/>
        <v>59.35</v>
      </c>
      <c r="M79" s="14" t="s">
        <v>21</v>
      </c>
    </row>
    <row r="80" spans="1:13" ht="13.5">
      <c r="A80" s="21" t="s">
        <v>14</v>
      </c>
      <c r="B80" s="22" t="s">
        <v>283</v>
      </c>
      <c r="C80" s="21" t="s">
        <v>56</v>
      </c>
      <c r="D80" s="23" t="s">
        <v>284</v>
      </c>
      <c r="E80" s="21" t="s">
        <v>94</v>
      </c>
      <c r="F80" s="22" t="s">
        <v>285</v>
      </c>
      <c r="G80" s="21" t="s">
        <v>286</v>
      </c>
      <c r="H80" s="21">
        <v>43.2</v>
      </c>
      <c r="I80" s="17">
        <v>9</v>
      </c>
      <c r="J80" s="17">
        <v>71.2</v>
      </c>
      <c r="K80" s="17"/>
      <c r="L80" s="18">
        <f t="shared" si="5"/>
        <v>57.2</v>
      </c>
      <c r="M80" s="14" t="s">
        <v>21</v>
      </c>
    </row>
    <row r="81" spans="1:13" ht="13.5">
      <c r="A81" s="21" t="s">
        <v>14</v>
      </c>
      <c r="B81" s="22" t="s">
        <v>287</v>
      </c>
      <c r="C81" s="21" t="s">
        <v>56</v>
      </c>
      <c r="D81" s="23" t="s">
        <v>288</v>
      </c>
      <c r="E81" s="21" t="s">
        <v>289</v>
      </c>
      <c r="F81" s="22" t="s">
        <v>290</v>
      </c>
      <c r="G81" s="21" t="s">
        <v>291</v>
      </c>
      <c r="H81" s="21">
        <v>60.8</v>
      </c>
      <c r="I81" s="17">
        <v>12</v>
      </c>
      <c r="J81" s="17">
        <v>75.099999999999994</v>
      </c>
      <c r="K81" s="17"/>
      <c r="L81" s="18">
        <f t="shared" si="5"/>
        <v>67.95</v>
      </c>
      <c r="M81" s="14" t="s">
        <v>21</v>
      </c>
    </row>
    <row r="82" spans="1:13" ht="13.5">
      <c r="A82" s="21" t="s">
        <v>14</v>
      </c>
      <c r="B82" s="22" t="s">
        <v>292</v>
      </c>
      <c r="C82" s="21" t="s">
        <v>56</v>
      </c>
      <c r="D82" s="23" t="s">
        <v>288</v>
      </c>
      <c r="E82" s="21" t="s">
        <v>289</v>
      </c>
      <c r="F82" s="22" t="s">
        <v>293</v>
      </c>
      <c r="G82" s="21" t="s">
        <v>294</v>
      </c>
      <c r="H82" s="21">
        <v>52.6</v>
      </c>
      <c r="I82" s="17">
        <v>5</v>
      </c>
      <c r="J82" s="17">
        <v>65</v>
      </c>
      <c r="K82" s="17"/>
      <c r="L82" s="18">
        <f t="shared" si="5"/>
        <v>58.8</v>
      </c>
      <c r="M82" s="14"/>
    </row>
    <row r="83" spans="1:13" ht="13.5">
      <c r="A83" s="21" t="s">
        <v>14</v>
      </c>
      <c r="B83" s="22" t="s">
        <v>295</v>
      </c>
      <c r="C83" s="21" t="s">
        <v>56</v>
      </c>
      <c r="D83" s="23" t="s">
        <v>288</v>
      </c>
      <c r="E83" s="21" t="s">
        <v>289</v>
      </c>
      <c r="F83" s="22" t="s">
        <v>296</v>
      </c>
      <c r="G83" s="21" t="s">
        <v>297</v>
      </c>
      <c r="H83" s="21">
        <v>38.9</v>
      </c>
      <c r="I83" s="17">
        <v>27</v>
      </c>
      <c r="J83" s="17">
        <v>0</v>
      </c>
      <c r="K83" s="17"/>
      <c r="L83" s="18">
        <f t="shared" si="5"/>
        <v>19.45</v>
      </c>
      <c r="M83" s="14"/>
    </row>
    <row r="84" spans="1:13" ht="13.5">
      <c r="A84" s="8" t="s">
        <v>14</v>
      </c>
      <c r="B84" s="9" t="s">
        <v>298</v>
      </c>
      <c r="C84" s="8" t="s">
        <v>56</v>
      </c>
      <c r="D84" s="10" t="s">
        <v>288</v>
      </c>
      <c r="E84" s="8" t="s">
        <v>299</v>
      </c>
      <c r="F84" s="9" t="s">
        <v>300</v>
      </c>
      <c r="G84" s="8" t="s">
        <v>301</v>
      </c>
      <c r="H84" s="8">
        <v>64.8</v>
      </c>
      <c r="I84" s="17">
        <v>1</v>
      </c>
      <c r="J84" s="17">
        <v>73.599999999999994</v>
      </c>
      <c r="K84" s="17"/>
      <c r="L84" s="18">
        <f t="shared" si="5"/>
        <v>69.2</v>
      </c>
      <c r="M84" s="14" t="s">
        <v>21</v>
      </c>
    </row>
    <row r="85" spans="1:13" ht="13.5">
      <c r="A85" s="8" t="s">
        <v>14</v>
      </c>
      <c r="B85" s="9" t="s">
        <v>302</v>
      </c>
      <c r="C85" s="8" t="s">
        <v>56</v>
      </c>
      <c r="D85" s="10" t="s">
        <v>288</v>
      </c>
      <c r="E85" s="8" t="s">
        <v>299</v>
      </c>
      <c r="F85" s="9" t="s">
        <v>303</v>
      </c>
      <c r="G85" s="8" t="s">
        <v>304</v>
      </c>
      <c r="H85" s="8">
        <v>56</v>
      </c>
      <c r="I85" s="17">
        <v>19</v>
      </c>
      <c r="J85" s="17">
        <v>81.099999999999994</v>
      </c>
      <c r="K85" s="17"/>
      <c r="L85" s="18">
        <f t="shared" si="5"/>
        <v>68.55</v>
      </c>
      <c r="M85" s="14"/>
    </row>
    <row r="86" spans="1:13" ht="13.5">
      <c r="A86" s="8" t="s">
        <v>14</v>
      </c>
      <c r="B86" s="9" t="s">
        <v>305</v>
      </c>
      <c r="C86" s="8" t="s">
        <v>56</v>
      </c>
      <c r="D86" s="10" t="s">
        <v>288</v>
      </c>
      <c r="E86" s="8" t="s">
        <v>299</v>
      </c>
      <c r="F86" s="9" t="s">
        <v>306</v>
      </c>
      <c r="G86" s="8" t="s">
        <v>307</v>
      </c>
      <c r="H86" s="8">
        <v>49.6</v>
      </c>
      <c r="I86" s="17">
        <v>21</v>
      </c>
      <c r="J86" s="17">
        <v>73</v>
      </c>
      <c r="K86" s="17"/>
      <c r="L86" s="18">
        <f t="shared" si="5"/>
        <v>61.3</v>
      </c>
      <c r="M86" s="14"/>
    </row>
    <row r="87" spans="1:13" ht="13.5">
      <c r="A87" s="8" t="s">
        <v>14</v>
      </c>
      <c r="B87" s="9" t="s">
        <v>308</v>
      </c>
      <c r="C87" s="8" t="s">
        <v>56</v>
      </c>
      <c r="D87" s="10" t="s">
        <v>288</v>
      </c>
      <c r="E87" s="8" t="s">
        <v>280</v>
      </c>
      <c r="F87" s="9" t="s">
        <v>309</v>
      </c>
      <c r="G87" s="8" t="s">
        <v>310</v>
      </c>
      <c r="H87" s="8">
        <v>47</v>
      </c>
      <c r="I87" s="17">
        <v>17</v>
      </c>
      <c r="J87" s="17">
        <v>71.400000000000006</v>
      </c>
      <c r="K87" s="17"/>
      <c r="L87" s="18">
        <f t="shared" si="5"/>
        <v>59.2</v>
      </c>
      <c r="M87" s="14" t="s">
        <v>21</v>
      </c>
    </row>
    <row r="88" spans="1:13" ht="15.75" customHeight="1">
      <c r="I88" s="1"/>
      <c r="J88" s="1"/>
      <c r="K88" s="1"/>
      <c r="L88" s="1"/>
    </row>
  </sheetData>
  <mergeCells count="1">
    <mergeCell ref="A1:M1"/>
  </mergeCells>
  <phoneticPr fontId="8" type="noConversion"/>
  <pageMargins left="0.7" right="0.2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Hewlett-Packard Company</cp:lastModifiedBy>
  <dcterms:created xsi:type="dcterms:W3CDTF">2006-09-13T11:21:00Z</dcterms:created>
  <dcterms:modified xsi:type="dcterms:W3CDTF">2020-08-24T07:12:44Z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