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Yun\Downloads\"/>
    </mc:Choice>
  </mc:AlternateContent>
  <xr:revisionPtr revIDLastSave="0" documentId="13_ncr:1_{362F3130-CBB0-4F5F-8C2B-B6EF99C5714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1" l="1"/>
  <c r="L26" i="1" l="1"/>
  <c r="L24" i="1"/>
  <c r="L27" i="1"/>
  <c r="L25" i="1"/>
  <c r="L20" i="1"/>
  <c r="L19" i="1"/>
  <c r="L18" i="1"/>
  <c r="L15" i="1"/>
  <c r="L17" i="1"/>
  <c r="L14" i="1"/>
  <c r="L5" i="1"/>
  <c r="L6" i="1"/>
  <c r="L7" i="1"/>
  <c r="L4" i="1"/>
  <c r="L8" i="1"/>
  <c r="L9" i="1"/>
  <c r="L10" i="1"/>
  <c r="L13" i="1"/>
  <c r="L11" i="1"/>
  <c r="L12" i="1"/>
  <c r="L21" i="1"/>
  <c r="L22" i="1"/>
  <c r="L23" i="1"/>
  <c r="L30" i="1"/>
  <c r="L28" i="1"/>
  <c r="L29" i="1"/>
  <c r="L31" i="1"/>
  <c r="L33" i="1"/>
  <c r="L32" i="1"/>
  <c r="L34" i="1"/>
  <c r="L35" i="1"/>
  <c r="L36" i="1"/>
  <c r="L37" i="1"/>
  <c r="L38" i="1"/>
</calcChain>
</file>

<file path=xl/sharedStrings.xml><?xml version="1.0" encoding="utf-8"?>
<sst xmlns="http://schemas.openxmlformats.org/spreadsheetml/2006/main" count="152" uniqueCount="105">
  <si>
    <t>报考单位</t>
    <phoneticPr fontId="3" type="noConversion"/>
  </si>
  <si>
    <t>报考岗位</t>
    <phoneticPr fontId="3" type="noConversion"/>
  </si>
  <si>
    <t>准考证号</t>
    <phoneticPr fontId="3" type="noConversion"/>
  </si>
  <si>
    <t>姓名</t>
    <phoneticPr fontId="2" type="noConversion"/>
  </si>
  <si>
    <t>性别</t>
    <phoneticPr fontId="2" type="noConversion"/>
  </si>
  <si>
    <t>笔试成绩</t>
    <phoneticPr fontId="2" type="noConversion"/>
  </si>
  <si>
    <t>市劳动人民文化宫</t>
  </si>
  <si>
    <t>干部人事管理（选聘）</t>
  </si>
  <si>
    <t>22441180208</t>
  </si>
  <si>
    <t>龙宝玲</t>
  </si>
  <si>
    <t>女</t>
  </si>
  <si>
    <t>22441130224</t>
  </si>
  <si>
    <t>孙长彬</t>
    <phoneticPr fontId="2" type="noConversion"/>
  </si>
  <si>
    <t>男</t>
  </si>
  <si>
    <t>22441203403</t>
  </si>
  <si>
    <t>金仙</t>
    <phoneticPr fontId="2" type="noConversion"/>
  </si>
  <si>
    <t>22441210516</t>
  </si>
  <si>
    <t>何玉琴</t>
    <phoneticPr fontId="2" type="noConversion"/>
  </si>
  <si>
    <t>会计（选聘）</t>
  </si>
  <si>
    <t>22482214111</t>
  </si>
  <si>
    <t>陈红梅</t>
    <phoneticPr fontId="2" type="noConversion"/>
  </si>
  <si>
    <t>22482214124</t>
  </si>
  <si>
    <t>王敬岚</t>
    <phoneticPr fontId="2" type="noConversion"/>
  </si>
  <si>
    <t>22482214107</t>
  </si>
  <si>
    <t>谢江维</t>
    <phoneticPr fontId="2" type="noConversion"/>
  </si>
  <si>
    <t>文艺干事</t>
  </si>
  <si>
    <t>22481214214</t>
  </si>
  <si>
    <t>马秋菊</t>
    <phoneticPr fontId="2" type="noConversion"/>
  </si>
  <si>
    <t>22481214210</t>
  </si>
  <si>
    <t>吕思林</t>
    <phoneticPr fontId="2" type="noConversion"/>
  </si>
  <si>
    <t>22481214228</t>
  </si>
  <si>
    <t>何静</t>
  </si>
  <si>
    <t>综合管理（选聘）</t>
  </si>
  <si>
    <t>22441130209</t>
  </si>
  <si>
    <t>吕凤胶</t>
    <phoneticPr fontId="2" type="noConversion"/>
  </si>
  <si>
    <t>22441181914</t>
  </si>
  <si>
    <t>李瑾</t>
    <phoneticPr fontId="2" type="noConversion"/>
  </si>
  <si>
    <t>22441180903</t>
  </si>
  <si>
    <t>黄颖</t>
    <phoneticPr fontId="2" type="noConversion"/>
  </si>
  <si>
    <t>22441210821</t>
  </si>
  <si>
    <t>陈顺利</t>
    <phoneticPr fontId="2" type="noConversion"/>
  </si>
  <si>
    <t>市总工会杨家坪疗养院</t>
  </si>
  <si>
    <t>综合管理</t>
  </si>
  <si>
    <t>22441142914</t>
  </si>
  <si>
    <t>邓鸿予</t>
    <phoneticPr fontId="2" type="noConversion"/>
  </si>
  <si>
    <t>22441170216</t>
  </si>
  <si>
    <t>段茹月</t>
  </si>
  <si>
    <t>22441160610</t>
  </si>
  <si>
    <t>陈澄</t>
    <phoneticPr fontId="2" type="noConversion"/>
  </si>
  <si>
    <t>148</t>
    <phoneticPr fontId="2" type="noConversion"/>
  </si>
  <si>
    <t>22482214123</t>
  </si>
  <si>
    <t>唐远见</t>
  </si>
  <si>
    <t>22482214114</t>
  </si>
  <si>
    <t>杨春花</t>
    <phoneticPr fontId="2" type="noConversion"/>
  </si>
  <si>
    <t>22482214115</t>
  </si>
  <si>
    <t>湛艳菊</t>
    <phoneticPr fontId="2" type="noConversion"/>
  </si>
  <si>
    <t>市总工会南温泉疗养院</t>
  </si>
  <si>
    <t>22441160415</t>
  </si>
  <si>
    <t>刘力</t>
    <phoneticPr fontId="2" type="noConversion"/>
  </si>
  <si>
    <t>22441161510</t>
  </si>
  <si>
    <t>邓璞</t>
  </si>
  <si>
    <t>22441182912</t>
  </si>
  <si>
    <t>李俊柔</t>
  </si>
  <si>
    <t>22441203307</t>
  </si>
  <si>
    <t>张文馨</t>
  </si>
  <si>
    <t>市总工会融媒体中心</t>
  </si>
  <si>
    <t>信息采编（选聘）</t>
  </si>
  <si>
    <t>22485214816</t>
  </si>
  <si>
    <t>伍燕</t>
  </si>
  <si>
    <t>22485214826</t>
  </si>
  <si>
    <t>陈银</t>
    <phoneticPr fontId="2" type="noConversion"/>
  </si>
  <si>
    <t>22485214825</t>
  </si>
  <si>
    <t>梅佳</t>
  </si>
  <si>
    <t>摄影摄像</t>
  </si>
  <si>
    <t>22483214320</t>
  </si>
  <si>
    <t>张园林</t>
    <phoneticPr fontId="2" type="noConversion"/>
  </si>
  <si>
    <t>22483214407</t>
  </si>
  <si>
    <t>周润峰</t>
    <phoneticPr fontId="2" type="noConversion"/>
  </si>
  <si>
    <t>22483214312</t>
  </si>
  <si>
    <t>于俊洁</t>
    <phoneticPr fontId="2" type="noConversion"/>
  </si>
  <si>
    <t>设计制作</t>
  </si>
  <si>
    <t>22484214709</t>
  </si>
  <si>
    <t>宋晨晨</t>
  </si>
  <si>
    <t>22484214520</t>
  </si>
  <si>
    <t>陈治宇</t>
  </si>
  <si>
    <t>22484214527</t>
  </si>
  <si>
    <t>丁豪</t>
  </si>
  <si>
    <t>22482214116</t>
  </si>
  <si>
    <t>田辉</t>
    <phoneticPr fontId="2" type="noConversion"/>
  </si>
  <si>
    <t>22482214108</t>
  </si>
  <si>
    <t>罗谭瑛帆</t>
    <phoneticPr fontId="2" type="noConversion"/>
  </si>
  <si>
    <t>岗位类别</t>
    <phoneticPr fontId="2" type="noConversion"/>
  </si>
  <si>
    <r>
      <t>B</t>
    </r>
    <r>
      <rPr>
        <sz val="12"/>
        <color theme="1"/>
        <rFont val="方正仿宋_GBK"/>
        <family val="4"/>
        <charset val="134"/>
      </rPr>
      <t>类岗位考试总成绩</t>
    </r>
    <r>
      <rPr>
        <sz val="12"/>
        <color theme="1"/>
        <rFont val="Times New Roman"/>
        <family val="1"/>
      </rPr>
      <t>=</t>
    </r>
    <r>
      <rPr>
        <sz val="12"/>
        <color theme="1"/>
        <rFont val="方正仿宋_GBK"/>
        <family val="4"/>
        <charset val="134"/>
      </rPr>
      <t>公共科目笔试成绩</t>
    </r>
    <r>
      <rPr>
        <sz val="12"/>
        <color theme="1"/>
        <rFont val="Times New Roman"/>
        <family val="1"/>
      </rPr>
      <t>×30%+</t>
    </r>
    <r>
      <rPr>
        <sz val="12"/>
        <color theme="1"/>
        <rFont val="方正仿宋_GBK"/>
        <family val="4"/>
        <charset val="134"/>
      </rPr>
      <t>专业科目笔试成绩</t>
    </r>
    <r>
      <rPr>
        <sz val="12"/>
        <color theme="1"/>
        <rFont val="Times New Roman"/>
        <family val="1"/>
      </rPr>
      <t>×30%+</t>
    </r>
    <r>
      <rPr>
        <sz val="12"/>
        <color theme="1"/>
        <rFont val="方正仿宋_GBK"/>
        <family val="4"/>
        <charset val="134"/>
      </rPr>
      <t>综合面试成绩</t>
    </r>
    <r>
      <rPr>
        <sz val="12"/>
        <color theme="1"/>
        <rFont val="Times New Roman"/>
        <family val="1"/>
      </rPr>
      <t>×40%</t>
    </r>
  </si>
  <si>
    <t>B类</t>
    <phoneticPr fontId="2" type="noConversion"/>
  </si>
  <si>
    <t>D1类</t>
    <phoneticPr fontId="2" type="noConversion"/>
  </si>
  <si>
    <t>备注</t>
    <phoneticPr fontId="2" type="noConversion"/>
  </si>
  <si>
    <t>缺考面试</t>
    <phoneticPr fontId="2" type="noConversion"/>
  </si>
  <si>
    <t>考试总成绩</t>
    <phoneticPr fontId="2" type="noConversion"/>
  </si>
  <si>
    <t>市总工会直属事业单位2020年上半年招聘人员进入面试人员考试总成绩</t>
    <phoneticPr fontId="2" type="noConversion"/>
  </si>
  <si>
    <t>缺考技能测试和面试</t>
    <phoneticPr fontId="2" type="noConversion"/>
  </si>
  <si>
    <r>
      <t>D1</t>
    </r>
    <r>
      <rPr>
        <sz val="12"/>
        <color theme="1"/>
        <rFont val="方正仿宋_GBK"/>
        <family val="4"/>
        <charset val="134"/>
      </rPr>
      <t>类岗位考试总成绩</t>
    </r>
    <r>
      <rPr>
        <sz val="12"/>
        <color theme="1"/>
        <rFont val="Times New Roman"/>
        <family val="1"/>
      </rPr>
      <t>=</t>
    </r>
    <r>
      <rPr>
        <sz val="12"/>
        <color theme="1"/>
        <rFont val="方正仿宋_GBK"/>
        <family val="4"/>
        <charset val="134"/>
      </rPr>
      <t>公共科目笔试成绩</t>
    </r>
    <r>
      <rPr>
        <sz val="12"/>
        <color theme="1"/>
        <rFont val="Times New Roman"/>
        <family val="1"/>
      </rPr>
      <t>×30%+</t>
    </r>
    <r>
      <rPr>
        <sz val="12"/>
        <color theme="1"/>
        <rFont val="方正仿宋_GBK"/>
        <family val="4"/>
        <charset val="134"/>
      </rPr>
      <t>专业科目笔试成绩</t>
    </r>
    <r>
      <rPr>
        <sz val="12"/>
        <color theme="1"/>
        <rFont val="Times New Roman"/>
        <family val="1"/>
      </rPr>
      <t>×20%+</t>
    </r>
    <r>
      <rPr>
        <sz val="12"/>
        <color theme="1"/>
        <rFont val="方正仿宋_GBK"/>
        <family val="4"/>
        <charset val="134"/>
      </rPr>
      <t>专业技能测试成绩</t>
    </r>
    <r>
      <rPr>
        <sz val="12"/>
        <color theme="1"/>
        <rFont val="Times New Roman"/>
        <family val="1"/>
      </rPr>
      <t>×20%+</t>
    </r>
    <r>
      <rPr>
        <sz val="12"/>
        <color theme="1"/>
        <rFont val="方正仿宋_GBK"/>
        <family val="4"/>
        <charset val="134"/>
      </rPr>
      <t>综合面试成绩</t>
    </r>
    <r>
      <rPr>
        <sz val="12"/>
        <color theme="1"/>
        <rFont val="Times New Roman"/>
        <family val="1"/>
      </rPr>
      <t>×30%</t>
    </r>
    <phoneticPr fontId="2" type="noConversion"/>
  </si>
  <si>
    <t>专业技能测试成绩</t>
    <phoneticPr fontId="2" type="noConversion"/>
  </si>
  <si>
    <t>公共科目笔试成绩</t>
    <phoneticPr fontId="2" type="noConversion"/>
  </si>
  <si>
    <t>专业科目笔试成绩</t>
    <phoneticPr fontId="2" type="noConversion"/>
  </si>
  <si>
    <t>综合面试成绩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</si>
</sst>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 x14ac:knownFonts="1">
    <font>
      <sz val="11"/>
      <color theme="1"/>
      <name val="等线"/>
      <family val="2"/>
      <scheme val="minor"/>
    </font>
    <font>
      <sz val="12"/>
      <name val="方正黑体_GBK"/>
      <family val="4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方正仿宋_GBK"/>
      <family val="4"/>
      <charset val="134"/>
    </font>
    <font>
      <sz val="10"/>
      <name val="Times New Roman"/>
      <family val="1"/>
    </font>
    <font>
      <sz val="11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等线"/>
      <family val="2"/>
      <scheme val="minor"/>
    </font>
    <font>
      <sz val="11"/>
      <color rgb="FFFF0000"/>
      <name val="方正仿宋_GBK"/>
      <family val="4"/>
      <charset val="134"/>
    </font>
    <font>
      <sz val="11"/>
      <name val="方正仿宋_GBK"/>
      <family val="4"/>
      <charset val="134"/>
    </font>
    <font>
      <sz val="11"/>
      <name val="Times New Roman"/>
      <family val="1"/>
    </font>
    <font>
      <sz val="16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76" fontId="13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31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zoomScale="110" zoomScaleNormal="110" workbookViewId="0">
      <selection activeCell="F2" sqref="F1:F1048576"/>
    </sheetView>
  </sheetViews>
  <sheetFormatPr defaultRowHeight="14.25" x14ac:dyDescent="0.2"/>
  <cols>
    <col min="2" max="2" width="19.125" customWidth="1"/>
    <col min="3" max="3" width="8.25" customWidth="1"/>
    <col min="4" max="4" width="15.625" customWidth="1"/>
    <col min="5" max="5" width="11.25" customWidth="1"/>
    <col min="6" max="6" width="10.5" customWidth="1"/>
    <col min="7" max="7" width="13.5" customWidth="1"/>
    <col min="8" max="8" width="18.25" customWidth="1"/>
    <col min="9" max="9" width="13.75" customWidth="1"/>
    <col min="10" max="11" width="10.75" customWidth="1"/>
    <col min="12" max="12" width="16.625" customWidth="1"/>
    <col min="13" max="13" width="26.25" customWidth="1"/>
  </cols>
  <sheetData>
    <row r="1" spans="1:13" ht="33.75" customHeight="1" x14ac:dyDescent="0.2">
      <c r="A1" s="19" t="s">
        <v>98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x14ac:dyDescent="0.2">
      <c r="M2" s="18">
        <v>44072</v>
      </c>
    </row>
    <row r="3" spans="1:13" ht="31.5" x14ac:dyDescent="0.2">
      <c r="A3" s="1" t="s">
        <v>0</v>
      </c>
      <c r="B3" s="1" t="s">
        <v>1</v>
      </c>
      <c r="C3" s="1" t="s">
        <v>91</v>
      </c>
      <c r="D3" s="1" t="s">
        <v>2</v>
      </c>
      <c r="E3" s="1" t="s">
        <v>3</v>
      </c>
      <c r="F3" s="2" t="s">
        <v>4</v>
      </c>
      <c r="G3" s="2" t="s">
        <v>102</v>
      </c>
      <c r="H3" s="2" t="s">
        <v>103</v>
      </c>
      <c r="I3" s="2" t="s">
        <v>5</v>
      </c>
      <c r="J3" s="2" t="s">
        <v>101</v>
      </c>
      <c r="K3" s="2" t="s">
        <v>104</v>
      </c>
      <c r="L3" s="7" t="s">
        <v>97</v>
      </c>
      <c r="M3" s="7" t="s">
        <v>95</v>
      </c>
    </row>
    <row r="4" spans="1:13" s="9" customFormat="1" ht="20.100000000000001" customHeight="1" x14ac:dyDescent="0.25">
      <c r="A4" s="20" t="s">
        <v>6</v>
      </c>
      <c r="B4" s="20" t="s">
        <v>7</v>
      </c>
      <c r="C4" s="20" t="s">
        <v>93</v>
      </c>
      <c r="D4" s="3" t="s">
        <v>8</v>
      </c>
      <c r="E4" s="4" t="s">
        <v>9</v>
      </c>
      <c r="F4" s="14" t="s">
        <v>10</v>
      </c>
      <c r="G4" s="8">
        <v>86.5</v>
      </c>
      <c r="H4" s="8">
        <v>77.5</v>
      </c>
      <c r="I4" s="5">
        <v>164</v>
      </c>
      <c r="J4" s="15"/>
      <c r="K4" s="15">
        <v>80</v>
      </c>
      <c r="L4" s="16">
        <f>G4*0.3+H4*0.3+K4*0.4</f>
        <v>81.2</v>
      </c>
      <c r="M4" s="10"/>
    </row>
    <row r="5" spans="1:13" ht="20.100000000000001" customHeight="1" x14ac:dyDescent="0.25">
      <c r="A5" s="20"/>
      <c r="B5" s="20"/>
      <c r="C5" s="20"/>
      <c r="D5" s="3" t="s">
        <v>11</v>
      </c>
      <c r="E5" s="4" t="s">
        <v>12</v>
      </c>
      <c r="F5" s="14" t="s">
        <v>13</v>
      </c>
      <c r="G5" s="8">
        <v>85.5</v>
      </c>
      <c r="H5" s="8">
        <v>72</v>
      </c>
      <c r="I5" s="5">
        <v>157.5</v>
      </c>
      <c r="J5" s="15"/>
      <c r="K5" s="15">
        <v>79.2</v>
      </c>
      <c r="L5" s="16">
        <f>G5*0.3+H5*0.3+K5*0.4</f>
        <v>78.930000000000007</v>
      </c>
      <c r="M5" s="11"/>
    </row>
    <row r="6" spans="1:13" ht="20.100000000000001" customHeight="1" x14ac:dyDescent="0.25">
      <c r="A6" s="20"/>
      <c r="B6" s="20"/>
      <c r="C6" s="20"/>
      <c r="D6" s="3" t="s">
        <v>14</v>
      </c>
      <c r="E6" s="4" t="s">
        <v>15</v>
      </c>
      <c r="F6" s="14" t="s">
        <v>10</v>
      </c>
      <c r="G6" s="8">
        <v>85.5</v>
      </c>
      <c r="H6" s="8">
        <v>70.5</v>
      </c>
      <c r="I6" s="5">
        <v>156</v>
      </c>
      <c r="J6" s="15"/>
      <c r="K6" s="15">
        <v>0</v>
      </c>
      <c r="L6" s="16">
        <f>G6*0.3+H6*0.3+K6*0.4</f>
        <v>46.8</v>
      </c>
      <c r="M6" s="12" t="s">
        <v>96</v>
      </c>
    </row>
    <row r="7" spans="1:13" ht="20.100000000000001" customHeight="1" x14ac:dyDescent="0.25">
      <c r="A7" s="20"/>
      <c r="B7" s="20"/>
      <c r="C7" s="20"/>
      <c r="D7" s="3" t="s">
        <v>16</v>
      </c>
      <c r="E7" s="4" t="s">
        <v>17</v>
      </c>
      <c r="F7" s="14" t="s">
        <v>10</v>
      </c>
      <c r="G7" s="8">
        <v>83</v>
      </c>
      <c r="H7" s="8">
        <v>73</v>
      </c>
      <c r="I7" s="5">
        <v>156</v>
      </c>
      <c r="J7" s="15"/>
      <c r="K7" s="15">
        <v>0</v>
      </c>
      <c r="L7" s="16">
        <f>G7*0.3+H7*0.3+K7*0.4</f>
        <v>46.8</v>
      </c>
      <c r="M7" s="12" t="s">
        <v>96</v>
      </c>
    </row>
    <row r="8" spans="1:13" s="9" customFormat="1" ht="20.100000000000001" customHeight="1" x14ac:dyDescent="0.25">
      <c r="A8" s="20"/>
      <c r="B8" s="20" t="s">
        <v>18</v>
      </c>
      <c r="C8" s="20" t="s">
        <v>94</v>
      </c>
      <c r="D8" s="3" t="s">
        <v>19</v>
      </c>
      <c r="E8" s="4" t="s">
        <v>20</v>
      </c>
      <c r="F8" s="14" t="s">
        <v>10</v>
      </c>
      <c r="G8" s="8">
        <v>83</v>
      </c>
      <c r="H8" s="8">
        <v>58</v>
      </c>
      <c r="I8" s="5">
        <v>141</v>
      </c>
      <c r="J8" s="15">
        <v>88.8</v>
      </c>
      <c r="K8" s="15">
        <v>79.3</v>
      </c>
      <c r="L8" s="16">
        <f t="shared" ref="L8:L13" si="0">G8*0.3+H8*0.2+J8*0.2+K8*0.3</f>
        <v>78.050000000000011</v>
      </c>
      <c r="M8" s="13"/>
    </row>
    <row r="9" spans="1:13" ht="20.100000000000001" customHeight="1" x14ac:dyDescent="0.25">
      <c r="A9" s="20"/>
      <c r="B9" s="20"/>
      <c r="C9" s="20"/>
      <c r="D9" s="3" t="s">
        <v>21</v>
      </c>
      <c r="E9" s="4" t="s">
        <v>22</v>
      </c>
      <c r="F9" s="14" t="s">
        <v>10</v>
      </c>
      <c r="G9" s="8">
        <v>76.5</v>
      </c>
      <c r="H9" s="8">
        <v>62.5</v>
      </c>
      <c r="I9" s="5">
        <v>137.5</v>
      </c>
      <c r="J9" s="15">
        <v>68.599999999999994</v>
      </c>
      <c r="K9" s="15">
        <v>82</v>
      </c>
      <c r="L9" s="16">
        <f t="shared" si="0"/>
        <v>73.77</v>
      </c>
      <c r="M9" s="12"/>
    </row>
    <row r="10" spans="1:13" ht="20.100000000000001" customHeight="1" x14ac:dyDescent="0.25">
      <c r="A10" s="20"/>
      <c r="B10" s="20"/>
      <c r="C10" s="20"/>
      <c r="D10" s="3" t="s">
        <v>23</v>
      </c>
      <c r="E10" s="4" t="s">
        <v>24</v>
      </c>
      <c r="F10" s="14" t="s">
        <v>10</v>
      </c>
      <c r="G10" s="8">
        <v>70.5</v>
      </c>
      <c r="H10" s="8">
        <v>65.5</v>
      </c>
      <c r="I10" s="5">
        <v>136</v>
      </c>
      <c r="J10" s="15">
        <v>49.8</v>
      </c>
      <c r="K10" s="15">
        <v>76.8</v>
      </c>
      <c r="L10" s="16">
        <f t="shared" si="0"/>
        <v>67.25</v>
      </c>
      <c r="M10" s="12"/>
    </row>
    <row r="11" spans="1:13" ht="20.100000000000001" customHeight="1" x14ac:dyDescent="0.25">
      <c r="A11" s="20"/>
      <c r="B11" s="20" t="s">
        <v>25</v>
      </c>
      <c r="C11" s="20" t="s">
        <v>94</v>
      </c>
      <c r="D11" s="3" t="s">
        <v>28</v>
      </c>
      <c r="E11" s="4" t="s">
        <v>29</v>
      </c>
      <c r="F11" s="14" t="s">
        <v>10</v>
      </c>
      <c r="G11" s="8">
        <v>55</v>
      </c>
      <c r="H11" s="8">
        <v>73.5</v>
      </c>
      <c r="I11" s="5">
        <v>128.5</v>
      </c>
      <c r="J11" s="15">
        <v>89.18</v>
      </c>
      <c r="K11" s="15">
        <v>83.4</v>
      </c>
      <c r="L11" s="16">
        <f t="shared" si="0"/>
        <v>74.055999999999997</v>
      </c>
      <c r="M11" s="12"/>
    </row>
    <row r="12" spans="1:13" s="9" customFormat="1" ht="20.100000000000001" customHeight="1" x14ac:dyDescent="0.25">
      <c r="A12" s="20"/>
      <c r="B12" s="20"/>
      <c r="C12" s="20"/>
      <c r="D12" s="3" t="s">
        <v>30</v>
      </c>
      <c r="E12" s="4" t="s">
        <v>31</v>
      </c>
      <c r="F12" s="14" t="s">
        <v>10</v>
      </c>
      <c r="G12" s="8">
        <v>56</v>
      </c>
      <c r="H12" s="8">
        <v>69.5</v>
      </c>
      <c r="I12" s="5">
        <v>125.5</v>
      </c>
      <c r="J12" s="15">
        <v>88.98</v>
      </c>
      <c r="K12" s="15">
        <v>85</v>
      </c>
      <c r="L12" s="16">
        <f t="shared" si="0"/>
        <v>73.996000000000009</v>
      </c>
      <c r="M12" s="13"/>
    </row>
    <row r="13" spans="1:13" ht="20.100000000000001" customHeight="1" x14ac:dyDescent="0.25">
      <c r="A13" s="20"/>
      <c r="B13" s="20"/>
      <c r="C13" s="20"/>
      <c r="D13" s="3" t="s">
        <v>26</v>
      </c>
      <c r="E13" s="4" t="s">
        <v>27</v>
      </c>
      <c r="F13" s="14" t="s">
        <v>10</v>
      </c>
      <c r="G13" s="8">
        <v>60.5</v>
      </c>
      <c r="H13" s="8">
        <v>70</v>
      </c>
      <c r="I13" s="5">
        <v>130.5</v>
      </c>
      <c r="J13" s="15">
        <v>80.16</v>
      </c>
      <c r="K13" s="15">
        <v>84.2</v>
      </c>
      <c r="L13" s="16">
        <f t="shared" si="0"/>
        <v>73.442000000000007</v>
      </c>
      <c r="M13" s="12"/>
    </row>
    <row r="14" spans="1:13" s="9" customFormat="1" ht="20.100000000000001" customHeight="1" x14ac:dyDescent="0.25">
      <c r="A14" s="20"/>
      <c r="B14" s="20" t="s">
        <v>32</v>
      </c>
      <c r="C14" s="20" t="s">
        <v>93</v>
      </c>
      <c r="D14" s="3" t="s">
        <v>33</v>
      </c>
      <c r="E14" s="4" t="s">
        <v>34</v>
      </c>
      <c r="F14" s="14" t="s">
        <v>10</v>
      </c>
      <c r="G14" s="8">
        <v>83.5</v>
      </c>
      <c r="H14" s="8">
        <v>73.5</v>
      </c>
      <c r="I14" s="5">
        <v>157</v>
      </c>
      <c r="J14" s="15"/>
      <c r="K14" s="15">
        <v>82.6</v>
      </c>
      <c r="L14" s="16">
        <f>G14*0.3+H14*0.3+K14*0.4</f>
        <v>80.14</v>
      </c>
      <c r="M14" s="13"/>
    </row>
    <row r="15" spans="1:13" ht="20.100000000000001" customHeight="1" x14ac:dyDescent="0.25">
      <c r="A15" s="20"/>
      <c r="B15" s="20"/>
      <c r="C15" s="20"/>
      <c r="D15" s="3" t="s">
        <v>35</v>
      </c>
      <c r="E15" s="4" t="s">
        <v>36</v>
      </c>
      <c r="F15" s="14" t="s">
        <v>10</v>
      </c>
      <c r="G15" s="8">
        <v>85</v>
      </c>
      <c r="H15" s="8">
        <v>70.5</v>
      </c>
      <c r="I15" s="5">
        <v>155.5</v>
      </c>
      <c r="J15" s="15"/>
      <c r="K15" s="17">
        <v>78.599999999999994</v>
      </c>
      <c r="L15" s="16">
        <f>G15*0.3+H15*0.3+K16*0.4</f>
        <v>78.09</v>
      </c>
      <c r="M15" s="12"/>
    </row>
    <row r="16" spans="1:13" ht="20.100000000000001" customHeight="1" x14ac:dyDescent="0.25">
      <c r="A16" s="20"/>
      <c r="B16" s="20"/>
      <c r="C16" s="20"/>
      <c r="D16" s="3" t="s">
        <v>37</v>
      </c>
      <c r="E16" s="4" t="s">
        <v>38</v>
      </c>
      <c r="F16" s="14" t="s">
        <v>10</v>
      </c>
      <c r="G16" s="8">
        <v>83.5</v>
      </c>
      <c r="H16" s="8">
        <v>71</v>
      </c>
      <c r="I16" s="5">
        <v>154.5</v>
      </c>
      <c r="J16" s="15"/>
      <c r="K16" s="15">
        <v>78.599999999999994</v>
      </c>
      <c r="L16" s="16">
        <f>G16*0.3+H16*0.3+K17*0.4</f>
        <v>77.87</v>
      </c>
      <c r="M16" s="12"/>
    </row>
    <row r="17" spans="1:13" ht="20.100000000000001" customHeight="1" x14ac:dyDescent="0.25">
      <c r="A17" s="20"/>
      <c r="B17" s="20"/>
      <c r="C17" s="20"/>
      <c r="D17" s="3" t="s">
        <v>39</v>
      </c>
      <c r="E17" s="4" t="s">
        <v>40</v>
      </c>
      <c r="F17" s="14" t="s">
        <v>10</v>
      </c>
      <c r="G17" s="8">
        <v>81.5</v>
      </c>
      <c r="H17" s="8">
        <v>73</v>
      </c>
      <c r="I17" s="5">
        <v>154.5</v>
      </c>
      <c r="J17" s="15"/>
      <c r="K17" s="15">
        <v>78.8</v>
      </c>
      <c r="L17" s="16">
        <f>G17*0.3+H17*0.3+K17*0.4</f>
        <v>77.86999999999999</v>
      </c>
      <c r="M17" s="12"/>
    </row>
    <row r="18" spans="1:13" s="9" customFormat="1" ht="20.100000000000001" customHeight="1" x14ac:dyDescent="0.25">
      <c r="A18" s="20" t="s">
        <v>41</v>
      </c>
      <c r="B18" s="20" t="s">
        <v>42</v>
      </c>
      <c r="C18" s="20" t="s">
        <v>93</v>
      </c>
      <c r="D18" s="3" t="s">
        <v>43</v>
      </c>
      <c r="E18" s="4" t="s">
        <v>44</v>
      </c>
      <c r="F18" s="14" t="s">
        <v>10</v>
      </c>
      <c r="G18" s="8">
        <v>85</v>
      </c>
      <c r="H18" s="8">
        <v>71.5</v>
      </c>
      <c r="I18" s="5">
        <v>156.5</v>
      </c>
      <c r="J18" s="15"/>
      <c r="K18" s="15">
        <v>83.2</v>
      </c>
      <c r="L18" s="16">
        <f>G18*0.3+H18*0.3+K18*0.4</f>
        <v>80.23</v>
      </c>
      <c r="M18" s="13"/>
    </row>
    <row r="19" spans="1:13" ht="20.100000000000001" customHeight="1" x14ac:dyDescent="0.25">
      <c r="A19" s="20"/>
      <c r="B19" s="20"/>
      <c r="C19" s="20"/>
      <c r="D19" s="3" t="s">
        <v>45</v>
      </c>
      <c r="E19" s="4" t="s">
        <v>48</v>
      </c>
      <c r="F19" s="14" t="s">
        <v>10</v>
      </c>
      <c r="G19" s="8">
        <v>80</v>
      </c>
      <c r="H19" s="8">
        <v>68</v>
      </c>
      <c r="I19" s="5" t="s">
        <v>49</v>
      </c>
      <c r="J19" s="15"/>
      <c r="K19" s="15">
        <v>82.6</v>
      </c>
      <c r="L19" s="16">
        <f>G19*0.3+H19*0.3+K19*0.4</f>
        <v>77.44</v>
      </c>
      <c r="M19" s="12"/>
    </row>
    <row r="20" spans="1:13" ht="20.100000000000001" customHeight="1" x14ac:dyDescent="0.25">
      <c r="A20" s="20"/>
      <c r="B20" s="20"/>
      <c r="C20" s="20"/>
      <c r="D20" s="3" t="s">
        <v>47</v>
      </c>
      <c r="E20" s="4" t="s">
        <v>46</v>
      </c>
      <c r="F20" s="14" t="s">
        <v>10</v>
      </c>
      <c r="G20" s="8">
        <v>78</v>
      </c>
      <c r="H20" s="8">
        <v>70.5</v>
      </c>
      <c r="I20" s="5">
        <v>148.5</v>
      </c>
      <c r="J20" s="15"/>
      <c r="K20" s="15">
        <v>82.2</v>
      </c>
      <c r="L20" s="16">
        <f>G20*0.3+H20*0.3+K20*0.4</f>
        <v>77.430000000000007</v>
      </c>
      <c r="M20" s="12"/>
    </row>
    <row r="21" spans="1:13" s="9" customFormat="1" ht="20.100000000000001" customHeight="1" x14ac:dyDescent="0.25">
      <c r="A21" s="20"/>
      <c r="B21" s="20" t="s">
        <v>18</v>
      </c>
      <c r="C21" s="20" t="s">
        <v>94</v>
      </c>
      <c r="D21" s="3" t="s">
        <v>50</v>
      </c>
      <c r="E21" s="4" t="s">
        <v>51</v>
      </c>
      <c r="F21" s="14" t="s">
        <v>10</v>
      </c>
      <c r="G21" s="8">
        <v>79</v>
      </c>
      <c r="H21" s="8">
        <v>69.5</v>
      </c>
      <c r="I21" s="5">
        <v>148.5</v>
      </c>
      <c r="J21" s="15">
        <v>44.4</v>
      </c>
      <c r="K21" s="15">
        <v>83.8</v>
      </c>
      <c r="L21" s="16">
        <f>G21*0.3+H21*0.2+J21*0.2+K21*0.3</f>
        <v>71.62</v>
      </c>
      <c r="M21" s="13"/>
    </row>
    <row r="22" spans="1:13" ht="20.100000000000001" customHeight="1" x14ac:dyDescent="0.25">
      <c r="A22" s="20"/>
      <c r="B22" s="20"/>
      <c r="C22" s="20"/>
      <c r="D22" s="3" t="s">
        <v>52</v>
      </c>
      <c r="E22" s="4" t="s">
        <v>53</v>
      </c>
      <c r="F22" s="14" t="s">
        <v>10</v>
      </c>
      <c r="G22" s="8">
        <v>75</v>
      </c>
      <c r="H22" s="8">
        <v>60.5</v>
      </c>
      <c r="I22" s="5">
        <v>135.5</v>
      </c>
      <c r="J22" s="15">
        <v>34</v>
      </c>
      <c r="K22" s="15">
        <v>80.2</v>
      </c>
      <c r="L22" s="16">
        <f>G22*0.3+H22*0.2+J22*0.2+K22*0.3</f>
        <v>65.460000000000008</v>
      </c>
      <c r="M22" s="12"/>
    </row>
    <row r="23" spans="1:13" ht="20.100000000000001" customHeight="1" x14ac:dyDescent="0.25">
      <c r="A23" s="20"/>
      <c r="B23" s="20"/>
      <c r="C23" s="20"/>
      <c r="D23" s="3" t="s">
        <v>54</v>
      </c>
      <c r="E23" s="4" t="s">
        <v>55</v>
      </c>
      <c r="F23" s="14" t="s">
        <v>10</v>
      </c>
      <c r="G23" s="8">
        <v>67</v>
      </c>
      <c r="H23" s="8">
        <v>58.5</v>
      </c>
      <c r="I23" s="5">
        <v>125.5</v>
      </c>
      <c r="J23" s="15">
        <v>10</v>
      </c>
      <c r="K23" s="15">
        <v>0</v>
      </c>
      <c r="L23" s="16">
        <f>G23*0.3+H23*0.2+J23*0.2+K23*0.3</f>
        <v>33.799999999999997</v>
      </c>
      <c r="M23" s="12" t="s">
        <v>96</v>
      </c>
    </row>
    <row r="24" spans="1:13" ht="20.100000000000001" customHeight="1" x14ac:dyDescent="0.25">
      <c r="A24" s="20" t="s">
        <v>56</v>
      </c>
      <c r="B24" s="20" t="s">
        <v>42</v>
      </c>
      <c r="C24" s="20" t="s">
        <v>93</v>
      </c>
      <c r="D24" s="3" t="s">
        <v>61</v>
      </c>
      <c r="E24" s="4" t="s">
        <v>62</v>
      </c>
      <c r="F24" s="14" t="s">
        <v>10</v>
      </c>
      <c r="G24" s="8">
        <v>81.5</v>
      </c>
      <c r="H24" s="8">
        <v>75.5</v>
      </c>
      <c r="I24" s="5">
        <v>157</v>
      </c>
      <c r="J24" s="15"/>
      <c r="K24" s="15">
        <v>87.8</v>
      </c>
      <c r="L24" s="16">
        <f>G24*0.3+H24*0.3+K24*0.4</f>
        <v>82.22</v>
      </c>
      <c r="M24" s="12"/>
    </row>
    <row r="25" spans="1:13" ht="20.100000000000001" customHeight="1" x14ac:dyDescent="0.25">
      <c r="A25" s="20"/>
      <c r="B25" s="20"/>
      <c r="C25" s="20"/>
      <c r="D25" s="3" t="s">
        <v>57</v>
      </c>
      <c r="E25" s="4" t="s">
        <v>58</v>
      </c>
      <c r="F25" s="14" t="s">
        <v>13</v>
      </c>
      <c r="G25" s="8">
        <v>81</v>
      </c>
      <c r="H25" s="8">
        <v>76</v>
      </c>
      <c r="I25" s="5">
        <v>157</v>
      </c>
      <c r="J25" s="15"/>
      <c r="K25" s="15">
        <v>84.6</v>
      </c>
      <c r="L25" s="16">
        <f>G25*0.3+H25*0.3+K25*0.4</f>
        <v>80.94</v>
      </c>
      <c r="M25" s="12"/>
    </row>
    <row r="26" spans="1:13" s="9" customFormat="1" ht="20.100000000000001" customHeight="1" x14ac:dyDescent="0.25">
      <c r="A26" s="20"/>
      <c r="B26" s="20"/>
      <c r="C26" s="20"/>
      <c r="D26" s="3" t="s">
        <v>59</v>
      </c>
      <c r="E26" s="4" t="s">
        <v>60</v>
      </c>
      <c r="F26" s="14" t="s">
        <v>10</v>
      </c>
      <c r="G26" s="8">
        <v>81</v>
      </c>
      <c r="H26" s="8">
        <v>76</v>
      </c>
      <c r="I26" s="5">
        <v>157</v>
      </c>
      <c r="J26" s="15"/>
      <c r="K26" s="15">
        <v>78.400000000000006</v>
      </c>
      <c r="L26" s="16">
        <f>G26*0.3+H26*0.3+K26*0.4</f>
        <v>78.460000000000008</v>
      </c>
      <c r="M26" s="13"/>
    </row>
    <row r="27" spans="1:13" ht="20.100000000000001" customHeight="1" x14ac:dyDescent="0.25">
      <c r="A27" s="20"/>
      <c r="B27" s="20"/>
      <c r="C27" s="20"/>
      <c r="D27" s="3" t="s">
        <v>63</v>
      </c>
      <c r="E27" s="4" t="s">
        <v>64</v>
      </c>
      <c r="F27" s="14" t="s">
        <v>10</v>
      </c>
      <c r="G27" s="8">
        <v>82.5</v>
      </c>
      <c r="H27" s="8">
        <v>74.5</v>
      </c>
      <c r="I27" s="5">
        <v>157</v>
      </c>
      <c r="J27" s="15"/>
      <c r="K27" s="15">
        <v>75.099999999999994</v>
      </c>
      <c r="L27" s="16">
        <f>G27*0.3+H27*0.3+K27*0.4</f>
        <v>77.139999999999986</v>
      </c>
      <c r="M27" s="12"/>
    </row>
    <row r="28" spans="1:13" ht="20.100000000000001" customHeight="1" x14ac:dyDescent="0.25">
      <c r="A28" s="20" t="s">
        <v>65</v>
      </c>
      <c r="B28" s="20" t="s">
        <v>66</v>
      </c>
      <c r="C28" s="20" t="s">
        <v>94</v>
      </c>
      <c r="D28" s="3" t="s">
        <v>69</v>
      </c>
      <c r="E28" s="4" t="s">
        <v>70</v>
      </c>
      <c r="F28" s="14" t="s">
        <v>13</v>
      </c>
      <c r="G28" s="8">
        <v>76.5</v>
      </c>
      <c r="H28" s="8">
        <v>84</v>
      </c>
      <c r="I28" s="5">
        <v>160.5</v>
      </c>
      <c r="J28" s="15">
        <v>74.400000000000006</v>
      </c>
      <c r="K28" s="15">
        <v>81.599999999999994</v>
      </c>
      <c r="L28" s="16">
        <f t="shared" ref="L28:L38" si="1">G28*0.3+H28*0.2+J28*0.2+K28*0.3</f>
        <v>79.11</v>
      </c>
      <c r="M28" s="12"/>
    </row>
    <row r="29" spans="1:13" ht="20.100000000000001" customHeight="1" x14ac:dyDescent="0.25">
      <c r="A29" s="20"/>
      <c r="B29" s="20"/>
      <c r="C29" s="20"/>
      <c r="D29" s="3" t="s">
        <v>71</v>
      </c>
      <c r="E29" s="4" t="s">
        <v>72</v>
      </c>
      <c r="F29" s="14" t="s">
        <v>10</v>
      </c>
      <c r="G29" s="8">
        <v>68.5</v>
      </c>
      <c r="H29" s="8">
        <v>81</v>
      </c>
      <c r="I29" s="5">
        <v>149.5</v>
      </c>
      <c r="J29" s="15">
        <v>84.8</v>
      </c>
      <c r="K29" s="15">
        <v>80.599999999999994</v>
      </c>
      <c r="L29" s="16">
        <f t="shared" si="1"/>
        <v>77.89</v>
      </c>
      <c r="M29" s="12"/>
    </row>
    <row r="30" spans="1:13" ht="20.100000000000001" customHeight="1" x14ac:dyDescent="0.25">
      <c r="A30" s="20"/>
      <c r="B30" s="20"/>
      <c r="C30" s="20"/>
      <c r="D30" s="3" t="s">
        <v>67</v>
      </c>
      <c r="E30" s="4" t="s">
        <v>68</v>
      </c>
      <c r="F30" s="14" t="s">
        <v>10</v>
      </c>
      <c r="G30" s="8">
        <v>79</v>
      </c>
      <c r="H30" s="8">
        <v>82</v>
      </c>
      <c r="I30" s="5">
        <v>161</v>
      </c>
      <c r="J30" s="15">
        <v>72.400000000000006</v>
      </c>
      <c r="K30" s="15">
        <v>69.400000000000006</v>
      </c>
      <c r="L30" s="16">
        <f t="shared" si="1"/>
        <v>75.400000000000006</v>
      </c>
      <c r="M30" s="12"/>
    </row>
    <row r="31" spans="1:13" ht="20.100000000000001" customHeight="1" x14ac:dyDescent="0.25">
      <c r="A31" s="20"/>
      <c r="B31" s="20" t="s">
        <v>73</v>
      </c>
      <c r="C31" s="20" t="s">
        <v>94</v>
      </c>
      <c r="D31" s="3" t="s">
        <v>74</v>
      </c>
      <c r="E31" s="4" t="s">
        <v>75</v>
      </c>
      <c r="F31" s="14" t="s">
        <v>13</v>
      </c>
      <c r="G31" s="8">
        <v>78.5</v>
      </c>
      <c r="H31" s="8">
        <v>64.5</v>
      </c>
      <c r="I31" s="5">
        <v>143</v>
      </c>
      <c r="J31" s="15">
        <v>72.599999999999994</v>
      </c>
      <c r="K31" s="15">
        <v>84.1</v>
      </c>
      <c r="L31" s="16">
        <f t="shared" si="1"/>
        <v>76.199999999999989</v>
      </c>
      <c r="M31" s="12"/>
    </row>
    <row r="32" spans="1:13" ht="20.100000000000001" customHeight="1" x14ac:dyDescent="0.25">
      <c r="A32" s="20"/>
      <c r="B32" s="20"/>
      <c r="C32" s="20"/>
      <c r="D32" s="3" t="s">
        <v>78</v>
      </c>
      <c r="E32" s="4" t="s">
        <v>79</v>
      </c>
      <c r="F32" s="14" t="s">
        <v>10</v>
      </c>
      <c r="G32" s="8">
        <v>73</v>
      </c>
      <c r="H32" s="8">
        <v>66.5</v>
      </c>
      <c r="I32" s="5">
        <v>139.5</v>
      </c>
      <c r="J32" s="15">
        <v>77.2</v>
      </c>
      <c r="K32" s="15">
        <v>85</v>
      </c>
      <c r="L32" s="16">
        <f t="shared" si="1"/>
        <v>76.14</v>
      </c>
      <c r="M32" s="11"/>
    </row>
    <row r="33" spans="1:13" ht="20.100000000000001" customHeight="1" x14ac:dyDescent="0.25">
      <c r="A33" s="20"/>
      <c r="B33" s="20"/>
      <c r="C33" s="20"/>
      <c r="D33" s="3" t="s">
        <v>76</v>
      </c>
      <c r="E33" s="4" t="s">
        <v>77</v>
      </c>
      <c r="F33" s="14" t="s">
        <v>10</v>
      </c>
      <c r="G33" s="8">
        <v>54.5</v>
      </c>
      <c r="H33" s="8">
        <v>86</v>
      </c>
      <c r="I33" s="5">
        <v>140.5</v>
      </c>
      <c r="J33" s="15">
        <v>0</v>
      </c>
      <c r="K33" s="15">
        <v>0</v>
      </c>
      <c r="L33" s="16">
        <f t="shared" si="1"/>
        <v>33.549999999999997</v>
      </c>
      <c r="M33" s="12" t="s">
        <v>99</v>
      </c>
    </row>
    <row r="34" spans="1:13" ht="20.100000000000001" customHeight="1" x14ac:dyDescent="0.25">
      <c r="A34" s="20"/>
      <c r="B34" s="20" t="s">
        <v>80</v>
      </c>
      <c r="C34" s="20" t="s">
        <v>94</v>
      </c>
      <c r="D34" s="3" t="s">
        <v>81</v>
      </c>
      <c r="E34" s="4" t="s">
        <v>82</v>
      </c>
      <c r="F34" s="14" t="s">
        <v>10</v>
      </c>
      <c r="G34" s="8">
        <v>85</v>
      </c>
      <c r="H34" s="8">
        <v>70</v>
      </c>
      <c r="I34" s="5">
        <v>155</v>
      </c>
      <c r="J34" s="15">
        <v>80.599999999999994</v>
      </c>
      <c r="K34" s="15">
        <v>83</v>
      </c>
      <c r="L34" s="16">
        <f t="shared" si="1"/>
        <v>80.52000000000001</v>
      </c>
      <c r="M34" s="11"/>
    </row>
    <row r="35" spans="1:13" ht="20.100000000000001" customHeight="1" x14ac:dyDescent="0.25">
      <c r="A35" s="20"/>
      <c r="B35" s="20"/>
      <c r="C35" s="20"/>
      <c r="D35" s="3" t="s">
        <v>83</v>
      </c>
      <c r="E35" s="4" t="s">
        <v>84</v>
      </c>
      <c r="F35" s="14" t="s">
        <v>13</v>
      </c>
      <c r="G35" s="8">
        <v>70.5</v>
      </c>
      <c r="H35" s="8">
        <v>75</v>
      </c>
      <c r="I35" s="5">
        <v>145.5</v>
      </c>
      <c r="J35" s="15">
        <v>76.400000000000006</v>
      </c>
      <c r="K35" s="15">
        <v>80</v>
      </c>
      <c r="L35" s="16">
        <f t="shared" si="1"/>
        <v>75.430000000000007</v>
      </c>
      <c r="M35" s="11"/>
    </row>
    <row r="36" spans="1:13" ht="20.100000000000001" customHeight="1" x14ac:dyDescent="0.25">
      <c r="A36" s="20"/>
      <c r="B36" s="20"/>
      <c r="C36" s="20"/>
      <c r="D36" s="3" t="s">
        <v>85</v>
      </c>
      <c r="E36" s="4" t="s">
        <v>86</v>
      </c>
      <c r="F36" s="14" t="s">
        <v>13</v>
      </c>
      <c r="G36" s="8">
        <v>65</v>
      </c>
      <c r="H36" s="8">
        <v>77</v>
      </c>
      <c r="I36" s="5">
        <v>142</v>
      </c>
      <c r="J36" s="15">
        <v>74.2</v>
      </c>
      <c r="K36" s="15">
        <v>80.8</v>
      </c>
      <c r="L36" s="16">
        <f t="shared" si="1"/>
        <v>73.98</v>
      </c>
      <c r="M36" s="11"/>
    </row>
    <row r="37" spans="1:13" s="9" customFormat="1" ht="20.100000000000001" customHeight="1" x14ac:dyDescent="0.25">
      <c r="A37" s="20"/>
      <c r="B37" s="20" t="s">
        <v>18</v>
      </c>
      <c r="C37" s="20" t="s">
        <v>94</v>
      </c>
      <c r="D37" s="3" t="s">
        <v>87</v>
      </c>
      <c r="E37" s="4" t="s">
        <v>88</v>
      </c>
      <c r="F37" s="14" t="s">
        <v>10</v>
      </c>
      <c r="G37" s="8">
        <v>82</v>
      </c>
      <c r="H37" s="8">
        <v>77</v>
      </c>
      <c r="I37" s="5">
        <v>159</v>
      </c>
      <c r="J37" s="15">
        <v>91</v>
      </c>
      <c r="K37" s="15">
        <v>77.7</v>
      </c>
      <c r="L37" s="16">
        <f t="shared" si="1"/>
        <v>81.510000000000005</v>
      </c>
      <c r="M37" s="10"/>
    </row>
    <row r="38" spans="1:13" ht="20.100000000000001" customHeight="1" x14ac:dyDescent="0.25">
      <c r="A38" s="20"/>
      <c r="B38" s="20"/>
      <c r="C38" s="20"/>
      <c r="D38" s="3" t="s">
        <v>89</v>
      </c>
      <c r="E38" s="4" t="s">
        <v>90</v>
      </c>
      <c r="F38" s="14" t="s">
        <v>10</v>
      </c>
      <c r="G38" s="8">
        <v>70</v>
      </c>
      <c r="H38" s="8">
        <v>66</v>
      </c>
      <c r="I38" s="5">
        <v>136</v>
      </c>
      <c r="J38" s="15">
        <v>36.4</v>
      </c>
      <c r="K38" s="15">
        <v>81.3</v>
      </c>
      <c r="L38" s="16">
        <f t="shared" si="1"/>
        <v>65.87</v>
      </c>
      <c r="M38" s="11"/>
    </row>
    <row r="40" spans="1:13" s="6" customFormat="1" ht="15.75" x14ac:dyDescent="0.25">
      <c r="A40" s="6" t="s">
        <v>92</v>
      </c>
    </row>
    <row r="41" spans="1:13" s="6" customFormat="1" ht="15.75" x14ac:dyDescent="0.25">
      <c r="A41" s="6" t="s">
        <v>100</v>
      </c>
    </row>
  </sheetData>
  <sortState xmlns:xlrd2="http://schemas.microsoft.com/office/spreadsheetml/2017/richdata2" ref="D37:L38">
    <sortCondition descending="1" ref="L37:L38"/>
  </sortState>
  <mergeCells count="27">
    <mergeCell ref="A24:A27"/>
    <mergeCell ref="A4:A17"/>
    <mergeCell ref="B4:B7"/>
    <mergeCell ref="B8:B10"/>
    <mergeCell ref="B11:B13"/>
    <mergeCell ref="B14:B17"/>
    <mergeCell ref="C8:C10"/>
    <mergeCell ref="C11:C13"/>
    <mergeCell ref="C14:C17"/>
    <mergeCell ref="C18:C20"/>
    <mergeCell ref="C21:C23"/>
    <mergeCell ref="A1:M1"/>
    <mergeCell ref="C24:C27"/>
    <mergeCell ref="C28:C30"/>
    <mergeCell ref="C31:C33"/>
    <mergeCell ref="C34:C36"/>
    <mergeCell ref="B24:B27"/>
    <mergeCell ref="A28:A38"/>
    <mergeCell ref="B28:B30"/>
    <mergeCell ref="B31:B33"/>
    <mergeCell ref="B34:B36"/>
    <mergeCell ref="B37:B38"/>
    <mergeCell ref="C37:C38"/>
    <mergeCell ref="A18:A23"/>
    <mergeCell ref="B18:B20"/>
    <mergeCell ref="B21:B23"/>
    <mergeCell ref="C4:C7"/>
  </mergeCells>
  <phoneticPr fontId="2" type="noConversion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LYun</dc:creator>
  <cp:lastModifiedBy>LYun</cp:lastModifiedBy>
  <cp:lastPrinted>2020-08-29T13:16:28Z</cp:lastPrinted>
  <dcterms:created xsi:type="dcterms:W3CDTF">2015-06-05T18:19:34Z</dcterms:created>
  <dcterms:modified xsi:type="dcterms:W3CDTF">2020-08-31T00:51:31Z</dcterms:modified>
</cp:coreProperties>
</file>