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进入面试资格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<sst xmlns="http://schemas.openxmlformats.org/spreadsheetml/2006/main" count="67" uniqueCount="38">
  <si>
    <r>
      <t>四川省药品监督管理局</t>
    </r>
    <r>
      <rPr>
        <b/>
        <sz val="14"/>
        <rFont val="Arial"/>
        <family val="2"/>
      </rPr>
      <t>2020</t>
    </r>
    <r>
      <rPr>
        <b/>
        <sz val="14"/>
        <rFont val="宋体"/>
        <family val="0"/>
      </rPr>
      <t>年上半年公开考试录用公务员(参公人员)进入面试资格复审人员名单</t>
    </r>
  </si>
  <si>
    <t>姓名</t>
  </si>
  <si>
    <t>报考单位</t>
  </si>
  <si>
    <t>报考职位</t>
  </si>
  <si>
    <t>职位编码</t>
  </si>
  <si>
    <t>准考证号</t>
  </si>
  <si>
    <t>行测成绩</t>
  </si>
  <si>
    <t>申论成绩</t>
  </si>
  <si>
    <t>行测成绩X30%</t>
  </si>
  <si>
    <t>申论成绩X30%</t>
  </si>
  <si>
    <t>笔试加分</t>
  </si>
  <si>
    <t>笔试成绩</t>
  </si>
  <si>
    <t>职位排名</t>
  </si>
  <si>
    <t>范仪</t>
  </si>
  <si>
    <t>四川省食品药品审查评价及安全监测中心</t>
  </si>
  <si>
    <t>药品注册审查</t>
  </si>
  <si>
    <t>刘派领</t>
  </si>
  <si>
    <t>蔡妹艺</t>
  </si>
  <si>
    <t>陈悠然</t>
  </si>
  <si>
    <t>药品生产检查</t>
  </si>
  <si>
    <t>黄婷婷</t>
  </si>
  <si>
    <t>邓芸</t>
  </si>
  <si>
    <t>李炯呈</t>
  </si>
  <si>
    <t>医疗器械审查（一）</t>
  </si>
  <si>
    <t>曾川纭</t>
  </si>
  <si>
    <t>席礼洋</t>
  </si>
  <si>
    <t>张雪莲</t>
  </si>
  <si>
    <t>医疗器械审查（二）</t>
  </si>
  <si>
    <t>史雪梅</t>
  </si>
  <si>
    <t>魏菁菁</t>
  </si>
  <si>
    <t>陈映翰</t>
  </si>
  <si>
    <t>不良反应监测</t>
  </si>
  <si>
    <t>唐旭</t>
  </si>
  <si>
    <t>李静</t>
  </si>
  <si>
    <t>康自舒</t>
  </si>
  <si>
    <t>医疗器械不良事件监测</t>
  </si>
  <si>
    <t>芶人杰</t>
  </si>
  <si>
    <t>邹秋林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</si>
</sst>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4"/>
      <name val="宋体"/>
      <family val="0"/>
    </font>
    <font>
      <b/>
      <sz val="14"/>
      <name val="Arial"/>
      <family val="2"/>
    </font>
    <font>
      <b/>
      <sz val="11"/>
      <name val="宋体"/>
      <family val="0"/>
    </font>
    <font>
      <sz val="10"/>
      <name val="Adobe 黑体 Std R"/>
      <family val="0"/>
    </font>
    <font>
      <sz val="10"/>
      <name val="宋体"/>
      <family val="0"/>
    </font>
    <font>
      <sz val="10"/>
      <color indexed="8"/>
      <name val="Arial"/>
      <family val="2"/>
    </font>
    <font>
      <sz val="10"/>
      <color indexed="8"/>
      <name val="Adobe 黑体 Std R"/>
      <family val="0"/>
    </font>
    <font>
      <sz val="10"/>
      <name val="Calibri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Adobe 黑体 Std R"/>
      <family val="0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Adobe 黑体 Std R"/>
      <family val="0"/>
    </font>
    <font>
      <sz val="10"/>
      <color rgb="FFFF0000"/>
      <name val="Arial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7" applyNumberFormat="0" applyAlignment="0" applyProtection="0"/>
    <xf numFmtId="0" fontId="50" fillId="25" borderId="4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52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9" xfId="0" applyFont="1" applyFill="1" applyBorder="1" applyAlignment="1">
      <alignment horizontal="centerContinuous" vertical="center"/>
    </xf>
    <xf numFmtId="0" fontId="4" fillId="0" borderId="9" xfId="0" applyFont="1" applyFill="1" applyBorder="1" applyAlignment="1">
      <alignment horizontal="centerContinuous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76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176" fontId="54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7" fontId="8" fillId="0" borderId="0" xfId="0" applyNumberFormat="1" applyFont="1" applyAlignment="1">
      <alignment horizontal="center" vertical="center"/>
    </xf>
    <xf numFmtId="177" fontId="54" fillId="0" borderId="0" xfId="0" applyNumberFormat="1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tabSelected="1" zoomScaleSheetLayoutView="100" zoomScalePageLayoutView="0" workbookViewId="0" topLeftCell="A1">
      <selection activeCell="A42" sqref="A42:IV45"/>
    </sheetView>
  </sheetViews>
  <sheetFormatPr defaultColWidth="9.00390625" defaultRowHeight="14.25"/>
  <cols>
    <col min="1" max="1" width="8.875" style="1" bestFit="1" customWidth="1"/>
    <col min="2" max="2" width="41.50390625" style="1" customWidth="1"/>
    <col min="3" max="3" width="19.625" style="1" customWidth="1"/>
    <col min="4" max="4" width="13.00390625" style="1" customWidth="1"/>
    <col min="5" max="5" width="17.25390625" style="1" customWidth="1"/>
    <col min="6" max="6" width="8.25390625" style="1" bestFit="1" customWidth="1"/>
    <col min="7" max="7" width="9.50390625" style="1" bestFit="1" customWidth="1"/>
    <col min="8" max="8" width="13.25390625" style="1" customWidth="1"/>
    <col min="9" max="9" width="15.125" style="1" customWidth="1"/>
    <col min="10" max="10" width="9.00390625" style="1" customWidth="1"/>
    <col min="11" max="11" width="10.625" style="1" customWidth="1"/>
    <col min="12" max="12" width="9.00390625" style="1" customWidth="1"/>
    <col min="13" max="13" width="9.00390625" style="0" customWidth="1"/>
    <col min="14" max="14" width="21.375" style="0" customWidth="1"/>
  </cols>
  <sheetData>
    <row r="1" spans="1:12" ht="66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20" ht="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Q2" s="16"/>
      <c r="S2" s="17"/>
      <c r="T2" s="17"/>
    </row>
    <row r="3" spans="1:21" ht="15">
      <c r="A3" s="6" t="s">
        <v>13</v>
      </c>
      <c r="B3" s="7" t="s">
        <v>14</v>
      </c>
      <c r="C3" s="8" t="s">
        <v>15</v>
      </c>
      <c r="D3" s="9">
        <v>38100079</v>
      </c>
      <c r="E3" s="9">
        <v>3071210202407</v>
      </c>
      <c r="F3" s="9">
        <v>72</v>
      </c>
      <c r="G3" s="10">
        <v>60.5</v>
      </c>
      <c r="H3" s="11">
        <f aca="true" t="shared" si="0" ref="H3:H11">F3*0.3</f>
        <v>21.599999999999998</v>
      </c>
      <c r="I3" s="11">
        <f>G3*0.3</f>
        <v>18.15</v>
      </c>
      <c r="J3" s="11">
        <v>0</v>
      </c>
      <c r="K3" s="11">
        <f aca="true" t="shared" si="1" ref="K3:K11">H3+I3</f>
        <v>39.75</v>
      </c>
      <c r="L3" s="11">
        <v>1</v>
      </c>
      <c r="Q3" s="16"/>
      <c r="S3" s="18"/>
      <c r="T3" s="18"/>
      <c r="U3" s="19"/>
    </row>
    <row r="4" spans="1:21" ht="15">
      <c r="A4" s="6" t="s">
        <v>16</v>
      </c>
      <c r="B4" s="7" t="s">
        <v>14</v>
      </c>
      <c r="C4" s="8" t="s">
        <v>15</v>
      </c>
      <c r="D4" s="9">
        <v>38100079</v>
      </c>
      <c r="E4" s="9">
        <v>3071210802106</v>
      </c>
      <c r="F4" s="9">
        <v>65</v>
      </c>
      <c r="G4" s="10">
        <v>64</v>
      </c>
      <c r="H4" s="11">
        <f t="shared" si="0"/>
        <v>19.5</v>
      </c>
      <c r="I4" s="11">
        <f aca="true" t="shared" si="2" ref="I4:I11">G4*0.3</f>
        <v>19.2</v>
      </c>
      <c r="J4" s="11">
        <v>0</v>
      </c>
      <c r="K4" s="11">
        <f t="shared" si="1"/>
        <v>38.7</v>
      </c>
      <c r="L4" s="11">
        <v>2</v>
      </c>
      <c r="Q4" s="16"/>
      <c r="S4" s="18"/>
      <c r="T4" s="18"/>
      <c r="U4" s="19"/>
    </row>
    <row r="5" spans="1:21" ht="15">
      <c r="A5" s="6" t="s">
        <v>17</v>
      </c>
      <c r="B5" s="7" t="s">
        <v>14</v>
      </c>
      <c r="C5" s="8" t="s">
        <v>15</v>
      </c>
      <c r="D5" s="9">
        <v>38100079</v>
      </c>
      <c r="E5" s="9">
        <v>3071210924302</v>
      </c>
      <c r="F5" s="9">
        <v>63</v>
      </c>
      <c r="G5" s="10">
        <v>63.5</v>
      </c>
      <c r="H5" s="11">
        <f t="shared" si="0"/>
        <v>18.9</v>
      </c>
      <c r="I5" s="11">
        <f t="shared" si="2"/>
        <v>19.05</v>
      </c>
      <c r="J5" s="11">
        <v>0</v>
      </c>
      <c r="K5" s="11">
        <f t="shared" si="1"/>
        <v>37.95</v>
      </c>
      <c r="L5" s="11">
        <v>3</v>
      </c>
      <c r="Q5" s="16"/>
      <c r="S5" s="18"/>
      <c r="T5" s="18"/>
      <c r="U5" s="19"/>
    </row>
    <row r="6" spans="1:21" ht="15">
      <c r="A6" s="6" t="s">
        <v>18</v>
      </c>
      <c r="B6" s="7" t="s">
        <v>14</v>
      </c>
      <c r="C6" s="8" t="s">
        <v>19</v>
      </c>
      <c r="D6" s="9">
        <v>38100080</v>
      </c>
      <c r="E6" s="9">
        <v>3071210906313</v>
      </c>
      <c r="F6" s="9">
        <v>66</v>
      </c>
      <c r="G6" s="10">
        <v>61</v>
      </c>
      <c r="H6" s="11">
        <f t="shared" si="0"/>
        <v>19.8</v>
      </c>
      <c r="I6" s="11">
        <f t="shared" si="2"/>
        <v>18.3</v>
      </c>
      <c r="J6" s="11">
        <v>0</v>
      </c>
      <c r="K6" s="11">
        <f t="shared" si="1"/>
        <v>38.1</v>
      </c>
      <c r="L6" s="11">
        <v>1</v>
      </c>
      <c r="S6" s="19"/>
      <c r="T6" s="19"/>
      <c r="U6" s="19"/>
    </row>
    <row r="7" spans="1:21" ht="15">
      <c r="A7" s="6" t="s">
        <v>20</v>
      </c>
      <c r="B7" s="7" t="s">
        <v>14</v>
      </c>
      <c r="C7" s="8" t="s">
        <v>19</v>
      </c>
      <c r="D7" s="9">
        <v>38100080</v>
      </c>
      <c r="E7" s="9">
        <v>3071210508321</v>
      </c>
      <c r="F7" s="9">
        <v>70</v>
      </c>
      <c r="G7" s="10">
        <v>55.5</v>
      </c>
      <c r="H7" s="11">
        <f t="shared" si="0"/>
        <v>21</v>
      </c>
      <c r="I7" s="11">
        <f t="shared" si="2"/>
        <v>16.65</v>
      </c>
      <c r="J7" s="11">
        <v>0</v>
      </c>
      <c r="K7" s="11">
        <f t="shared" si="1"/>
        <v>37.65</v>
      </c>
      <c r="L7" s="11">
        <v>2</v>
      </c>
      <c r="N7" s="13"/>
      <c r="O7" s="14"/>
      <c r="P7" s="13"/>
      <c r="Q7" s="13"/>
      <c r="R7" s="20"/>
      <c r="S7" s="18"/>
      <c r="T7" s="18"/>
      <c r="U7" s="19"/>
    </row>
    <row r="8" spans="1:21" ht="15">
      <c r="A8" s="6" t="s">
        <v>21</v>
      </c>
      <c r="B8" s="7" t="s">
        <v>14</v>
      </c>
      <c r="C8" s="8" t="s">
        <v>19</v>
      </c>
      <c r="D8" s="9">
        <v>38100080</v>
      </c>
      <c r="E8" s="9">
        <v>3071210914410</v>
      </c>
      <c r="F8" s="9">
        <v>58</v>
      </c>
      <c r="G8" s="10">
        <v>64.5</v>
      </c>
      <c r="H8" s="11">
        <f t="shared" si="0"/>
        <v>17.4</v>
      </c>
      <c r="I8" s="11">
        <f t="shared" si="2"/>
        <v>19.349999999999998</v>
      </c>
      <c r="J8" s="11">
        <v>0</v>
      </c>
      <c r="K8" s="11">
        <f t="shared" si="1"/>
        <v>36.75</v>
      </c>
      <c r="L8" s="11">
        <v>3</v>
      </c>
      <c r="N8" s="13"/>
      <c r="O8" s="14"/>
      <c r="P8" s="13"/>
      <c r="Q8" s="13"/>
      <c r="R8" s="20"/>
      <c r="S8" s="18"/>
      <c r="T8" s="18"/>
      <c r="U8" s="19"/>
    </row>
    <row r="9" spans="1:21" ht="15">
      <c r="A9" s="6" t="s">
        <v>22</v>
      </c>
      <c r="B9" s="7" t="s">
        <v>14</v>
      </c>
      <c r="C9" s="8" t="s">
        <v>23</v>
      </c>
      <c r="D9" s="9">
        <v>38100081</v>
      </c>
      <c r="E9" s="9">
        <v>3071210702802</v>
      </c>
      <c r="F9" s="9">
        <v>61</v>
      </c>
      <c r="G9" s="10">
        <v>71.5</v>
      </c>
      <c r="H9" s="11">
        <f t="shared" si="0"/>
        <v>18.3</v>
      </c>
      <c r="I9" s="11">
        <f t="shared" si="2"/>
        <v>21.45</v>
      </c>
      <c r="J9" s="11">
        <v>0</v>
      </c>
      <c r="K9" s="11">
        <f t="shared" si="1"/>
        <v>39.75</v>
      </c>
      <c r="L9" s="11">
        <v>1</v>
      </c>
      <c r="N9" s="13"/>
      <c r="O9" s="14"/>
      <c r="P9" s="13"/>
      <c r="Q9" s="13"/>
      <c r="R9" s="20"/>
      <c r="S9" s="18"/>
      <c r="T9" s="18"/>
      <c r="U9" s="19"/>
    </row>
    <row r="10" spans="1:21" ht="15">
      <c r="A10" s="6" t="s">
        <v>24</v>
      </c>
      <c r="B10" s="7" t="s">
        <v>14</v>
      </c>
      <c r="C10" s="8" t="s">
        <v>23</v>
      </c>
      <c r="D10" s="9">
        <v>38100081</v>
      </c>
      <c r="E10" s="9">
        <v>3071210907226</v>
      </c>
      <c r="F10" s="9">
        <v>71</v>
      </c>
      <c r="G10" s="10">
        <v>61.5</v>
      </c>
      <c r="H10" s="11">
        <f t="shared" si="0"/>
        <v>21.3</v>
      </c>
      <c r="I10" s="11">
        <f t="shared" si="2"/>
        <v>18.45</v>
      </c>
      <c r="J10" s="11">
        <v>0</v>
      </c>
      <c r="K10" s="11">
        <f t="shared" si="1"/>
        <v>39.75</v>
      </c>
      <c r="L10" s="11">
        <v>1</v>
      </c>
      <c r="N10" s="13"/>
      <c r="O10" s="14"/>
      <c r="P10" s="13"/>
      <c r="Q10" s="13"/>
      <c r="R10" s="20"/>
      <c r="S10" s="18"/>
      <c r="T10" s="18"/>
      <c r="U10" s="19"/>
    </row>
    <row r="11" spans="1:21" ht="15">
      <c r="A11" s="6" t="s">
        <v>25</v>
      </c>
      <c r="B11" s="7" t="s">
        <v>14</v>
      </c>
      <c r="C11" s="8" t="s">
        <v>23</v>
      </c>
      <c r="D11" s="9">
        <v>38100081</v>
      </c>
      <c r="E11" s="9">
        <v>3071210915724</v>
      </c>
      <c r="F11" s="9">
        <v>71</v>
      </c>
      <c r="G11" s="10">
        <v>61</v>
      </c>
      <c r="H11" s="11">
        <f t="shared" si="0"/>
        <v>21.3</v>
      </c>
      <c r="I11" s="11">
        <f t="shared" si="2"/>
        <v>18.3</v>
      </c>
      <c r="J11" s="11">
        <v>0</v>
      </c>
      <c r="K11" s="11">
        <f t="shared" si="1"/>
        <v>39.6</v>
      </c>
      <c r="L11" s="11">
        <v>3</v>
      </c>
      <c r="O11" s="15"/>
      <c r="Q11" s="16"/>
      <c r="R11" s="21"/>
      <c r="S11" s="18"/>
      <c r="T11" s="18"/>
      <c r="U11" s="19"/>
    </row>
    <row r="12" spans="1:21" ht="15">
      <c r="A12" s="6" t="s">
        <v>26</v>
      </c>
      <c r="B12" s="7" t="s">
        <v>14</v>
      </c>
      <c r="C12" s="8" t="s">
        <v>27</v>
      </c>
      <c r="D12" s="9">
        <v>38100082</v>
      </c>
      <c r="E12" s="9">
        <v>3071210200707</v>
      </c>
      <c r="F12" s="9">
        <v>59</v>
      </c>
      <c r="G12" s="10">
        <v>61.5</v>
      </c>
      <c r="H12" s="11">
        <f aca="true" t="shared" si="3" ref="H12:H20">F12*0.3</f>
        <v>17.7</v>
      </c>
      <c r="I12" s="11">
        <f aca="true" t="shared" si="4" ref="I12:I20">G12*0.3</f>
        <v>18.45</v>
      </c>
      <c r="J12" s="11">
        <v>0</v>
      </c>
      <c r="K12" s="11">
        <f aca="true" t="shared" si="5" ref="K12:K20">H12+I12</f>
        <v>36.15</v>
      </c>
      <c r="L12" s="11">
        <v>1</v>
      </c>
      <c r="S12" s="19"/>
      <c r="T12" s="19"/>
      <c r="U12" s="19"/>
    </row>
    <row r="13" spans="1:21" ht="15">
      <c r="A13" s="6" t="s">
        <v>28</v>
      </c>
      <c r="B13" s="7" t="s">
        <v>14</v>
      </c>
      <c r="C13" s="8" t="s">
        <v>27</v>
      </c>
      <c r="D13" s="9">
        <v>38100082</v>
      </c>
      <c r="E13" s="9">
        <v>3071210703614</v>
      </c>
      <c r="F13" s="9">
        <v>60</v>
      </c>
      <c r="G13" s="10">
        <v>59</v>
      </c>
      <c r="H13" s="11">
        <f t="shared" si="3"/>
        <v>18</v>
      </c>
      <c r="I13" s="11">
        <f t="shared" si="4"/>
        <v>17.7</v>
      </c>
      <c r="J13" s="11">
        <v>0</v>
      </c>
      <c r="K13" s="11">
        <f t="shared" si="5"/>
        <v>35.7</v>
      </c>
      <c r="L13" s="11">
        <v>2</v>
      </c>
      <c r="S13" s="19"/>
      <c r="T13" s="19"/>
      <c r="U13" s="19"/>
    </row>
    <row r="14" spans="1:21" ht="15">
      <c r="A14" s="6" t="s">
        <v>29</v>
      </c>
      <c r="B14" s="7" t="s">
        <v>14</v>
      </c>
      <c r="C14" s="8" t="s">
        <v>27</v>
      </c>
      <c r="D14" s="9">
        <v>38100082</v>
      </c>
      <c r="E14" s="9">
        <v>3071210809129</v>
      </c>
      <c r="F14" s="9">
        <v>62</v>
      </c>
      <c r="G14" s="10">
        <v>55.5</v>
      </c>
      <c r="H14" s="11">
        <f t="shared" si="3"/>
        <v>18.599999999999998</v>
      </c>
      <c r="I14" s="11">
        <f t="shared" si="4"/>
        <v>16.65</v>
      </c>
      <c r="J14" s="11">
        <v>0</v>
      </c>
      <c r="K14" s="11">
        <f t="shared" si="5"/>
        <v>35.25</v>
      </c>
      <c r="L14" s="11">
        <v>3</v>
      </c>
      <c r="S14" s="19"/>
      <c r="T14" s="19"/>
      <c r="U14" s="19"/>
    </row>
    <row r="15" spans="1:21" ht="15">
      <c r="A15" s="6" t="s">
        <v>30</v>
      </c>
      <c r="B15" s="7" t="s">
        <v>14</v>
      </c>
      <c r="C15" s="8" t="s">
        <v>31</v>
      </c>
      <c r="D15" s="9">
        <v>38100083</v>
      </c>
      <c r="E15" s="9">
        <v>3071210506203</v>
      </c>
      <c r="F15" s="9">
        <v>68</v>
      </c>
      <c r="G15" s="10">
        <v>63</v>
      </c>
      <c r="H15" s="11">
        <f t="shared" si="3"/>
        <v>20.4</v>
      </c>
      <c r="I15" s="11">
        <f t="shared" si="4"/>
        <v>18.9</v>
      </c>
      <c r="J15" s="11">
        <v>0</v>
      </c>
      <c r="K15" s="11">
        <f t="shared" si="5"/>
        <v>39.3</v>
      </c>
      <c r="L15" s="11">
        <v>1</v>
      </c>
      <c r="N15" s="13"/>
      <c r="O15" s="14"/>
      <c r="Q15" s="13"/>
      <c r="R15" s="20"/>
      <c r="S15" s="18"/>
      <c r="T15" s="18"/>
      <c r="U15" s="19"/>
    </row>
    <row r="16" spans="1:21" ht="15">
      <c r="A16" s="6" t="s">
        <v>32</v>
      </c>
      <c r="B16" s="7" t="s">
        <v>14</v>
      </c>
      <c r="C16" s="8" t="s">
        <v>31</v>
      </c>
      <c r="D16" s="9">
        <v>38100083</v>
      </c>
      <c r="E16" s="9">
        <v>3071210701306</v>
      </c>
      <c r="F16" s="9">
        <v>68</v>
      </c>
      <c r="G16" s="10">
        <v>60</v>
      </c>
      <c r="H16" s="11">
        <f t="shared" si="3"/>
        <v>20.4</v>
      </c>
      <c r="I16" s="11">
        <f t="shared" si="4"/>
        <v>18</v>
      </c>
      <c r="J16" s="11">
        <v>0</v>
      </c>
      <c r="K16" s="11">
        <f t="shared" si="5"/>
        <v>38.4</v>
      </c>
      <c r="L16" s="11">
        <v>2</v>
      </c>
      <c r="N16" s="13"/>
      <c r="O16" s="14"/>
      <c r="Q16" s="13"/>
      <c r="R16" s="20"/>
      <c r="S16" s="18"/>
      <c r="T16" s="18"/>
      <c r="U16" s="19"/>
    </row>
    <row r="17" spans="1:21" ht="15">
      <c r="A17" s="6" t="s">
        <v>33</v>
      </c>
      <c r="B17" s="7" t="s">
        <v>14</v>
      </c>
      <c r="C17" s="8" t="s">
        <v>31</v>
      </c>
      <c r="D17" s="9">
        <v>38100083</v>
      </c>
      <c r="E17" s="9">
        <v>3071210500217</v>
      </c>
      <c r="F17" s="9">
        <v>60</v>
      </c>
      <c r="G17" s="10">
        <v>61.5</v>
      </c>
      <c r="H17" s="11">
        <f t="shared" si="3"/>
        <v>18</v>
      </c>
      <c r="I17" s="11">
        <f t="shared" si="4"/>
        <v>18.45</v>
      </c>
      <c r="J17" s="11">
        <v>0</v>
      </c>
      <c r="K17" s="11">
        <f t="shared" si="5"/>
        <v>36.45</v>
      </c>
      <c r="L17" s="11">
        <v>3</v>
      </c>
      <c r="N17" s="13"/>
      <c r="O17" s="14"/>
      <c r="Q17" s="13"/>
      <c r="R17" s="20"/>
      <c r="S17" s="18"/>
      <c r="T17" s="18"/>
      <c r="U17" s="19"/>
    </row>
    <row r="18" spans="1:21" ht="15">
      <c r="A18" s="6" t="s">
        <v>34</v>
      </c>
      <c r="B18" s="7" t="s">
        <v>14</v>
      </c>
      <c r="C18" s="8" t="s">
        <v>35</v>
      </c>
      <c r="D18" s="11">
        <v>38100084</v>
      </c>
      <c r="E18" s="9">
        <v>3071210604514</v>
      </c>
      <c r="F18" s="9">
        <v>67</v>
      </c>
      <c r="G18" s="10">
        <v>69</v>
      </c>
      <c r="H18" s="11">
        <f t="shared" si="3"/>
        <v>20.099999999999998</v>
      </c>
      <c r="I18" s="11">
        <f t="shared" si="4"/>
        <v>20.7</v>
      </c>
      <c r="J18" s="11">
        <v>0</v>
      </c>
      <c r="K18" s="11">
        <f t="shared" si="5"/>
        <v>40.8</v>
      </c>
      <c r="L18" s="11">
        <v>1</v>
      </c>
      <c r="S18" s="19"/>
      <c r="T18" s="19"/>
      <c r="U18" s="19"/>
    </row>
    <row r="19" spans="1:21" ht="15">
      <c r="A19" s="6" t="s">
        <v>36</v>
      </c>
      <c r="B19" s="7" t="s">
        <v>14</v>
      </c>
      <c r="C19" s="8" t="s">
        <v>35</v>
      </c>
      <c r="D19" s="11">
        <v>38100084</v>
      </c>
      <c r="E19" s="9">
        <v>3071210200625</v>
      </c>
      <c r="F19" s="9">
        <v>73</v>
      </c>
      <c r="G19" s="10">
        <v>59</v>
      </c>
      <c r="H19" s="11">
        <f t="shared" si="3"/>
        <v>21.9</v>
      </c>
      <c r="I19" s="11">
        <f t="shared" si="4"/>
        <v>17.7</v>
      </c>
      <c r="J19" s="11">
        <v>0</v>
      </c>
      <c r="K19" s="11">
        <f t="shared" si="5"/>
        <v>39.599999999999994</v>
      </c>
      <c r="L19" s="11">
        <v>2</v>
      </c>
      <c r="S19" s="19"/>
      <c r="T19" s="19"/>
      <c r="U19" s="19"/>
    </row>
    <row r="20" spans="1:21" ht="15">
      <c r="A20" s="6" t="s">
        <v>37</v>
      </c>
      <c r="B20" s="7" t="s">
        <v>14</v>
      </c>
      <c r="C20" s="8" t="s">
        <v>35</v>
      </c>
      <c r="D20" s="11">
        <v>38100084</v>
      </c>
      <c r="E20" s="9">
        <v>3071210601615</v>
      </c>
      <c r="F20" s="9">
        <v>68</v>
      </c>
      <c r="G20" s="10">
        <v>62</v>
      </c>
      <c r="H20" s="11">
        <f t="shared" si="3"/>
        <v>20.4</v>
      </c>
      <c r="I20" s="11">
        <f t="shared" si="4"/>
        <v>18.599999999999998</v>
      </c>
      <c r="J20" s="11">
        <v>0</v>
      </c>
      <c r="K20" s="11">
        <f t="shared" si="5"/>
        <v>39</v>
      </c>
      <c r="L20" s="11">
        <v>3</v>
      </c>
      <c r="S20" s="19"/>
      <c r="T20" s="19"/>
      <c r="U20" s="19"/>
    </row>
    <row r="22" ht="15">
      <c r="A22" s="12"/>
    </row>
  </sheetData>
  <sheetProtection/>
  <printOptions/>
  <pageMargins left="0.75" right="0.75" top="1" bottom="1" header="0.5118055555555555" footer="0.5118055555555555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lini</dc:creator>
  <cp:keywords/>
  <dc:description/>
  <cp:lastModifiedBy>419</cp:lastModifiedBy>
  <cp:lastPrinted>2020-08-28T03:00:31Z</cp:lastPrinted>
  <dcterms:created xsi:type="dcterms:W3CDTF">2020-08-26T03:26:43Z</dcterms:created>
  <dcterms:modified xsi:type="dcterms:W3CDTF">2020-08-28T03:00:38Z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