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0年广安市三支一扶面试人员名单" sheetId="1" r:id="rId1"/>
  </sheets>
  <definedNames>
    <definedName name="_xlnm.Print_Titles" localSheetId="0">'2020年广安市三支一扶面试人员名单'!$1:$2</definedName>
  </definedNames>
  <calcPr fullCalcOnLoad="1"/>
</workbook>
</file>

<file path=xl/sharedStrings.xml><?xml version="1.0" encoding="utf-8"?>
<sst xmlns="http://schemas.openxmlformats.org/spreadsheetml/2006/main" count="74" uniqueCount="62">
  <si>
    <t>2020年广安区高校毕业生“三支一扶” 招募体检人员名单</t>
  </si>
  <si>
    <t>序号</t>
  </si>
  <si>
    <t>姓名</t>
  </si>
  <si>
    <t>性别</t>
  </si>
  <si>
    <t>职位编码</t>
  </si>
  <si>
    <t>报考职位</t>
  </si>
  <si>
    <t>准考证号</t>
  </si>
  <si>
    <t>职业能力测验成绩</t>
  </si>
  <si>
    <t>笔试折合成绩</t>
  </si>
  <si>
    <t>面试成绩</t>
  </si>
  <si>
    <t>面试折合成绩</t>
  </si>
  <si>
    <t>总成绩</t>
  </si>
  <si>
    <t>名次</t>
  </si>
  <si>
    <t>备注</t>
  </si>
  <si>
    <t>李发</t>
  </si>
  <si>
    <t>女</t>
  </si>
  <si>
    <t>14010101</t>
  </si>
  <si>
    <t>广安区白市镇农民工服务中心支农计划</t>
  </si>
  <si>
    <t>7081140101110</t>
  </si>
  <si>
    <t>文强</t>
  </si>
  <si>
    <t>男</t>
  </si>
  <si>
    <t>14010201</t>
  </si>
  <si>
    <t>广安区大安镇农民工服务中心支农计划</t>
  </si>
  <si>
    <t>7081140103825</t>
  </si>
  <si>
    <t>阳金宏</t>
  </si>
  <si>
    <t>14010301</t>
  </si>
  <si>
    <t>广安区大龙镇农民工服务中心支农计划</t>
  </si>
  <si>
    <t>7081140101727</t>
  </si>
  <si>
    <t>刘羽</t>
  </si>
  <si>
    <t>14010401</t>
  </si>
  <si>
    <t>广安区东岳镇农民工服务中心支农计划</t>
  </si>
  <si>
    <t>7081140105604</t>
  </si>
  <si>
    <t>姚沛</t>
  </si>
  <si>
    <t>14010501</t>
  </si>
  <si>
    <t>广安区恒升镇农民工服务中心支农计划</t>
  </si>
  <si>
    <t>7081140103616</t>
  </si>
  <si>
    <t>杨佳欣</t>
  </si>
  <si>
    <t>14010701</t>
  </si>
  <si>
    <t>广安区花桥镇中心卫生院支医计划</t>
  </si>
  <si>
    <t>7081140106323</t>
  </si>
  <si>
    <t>王茂霖</t>
  </si>
  <si>
    <t>14010801</t>
  </si>
  <si>
    <t>广安区龙台镇农民工服务中心支农计划</t>
  </si>
  <si>
    <t>7081140108322</t>
  </si>
  <si>
    <t>甘海川</t>
  </si>
  <si>
    <t>7081140102828</t>
  </si>
  <si>
    <t>陈攀宇</t>
  </si>
  <si>
    <t>14010901</t>
  </si>
  <si>
    <t>广安区彭家乡农民工服务中心支农计划</t>
  </si>
  <si>
    <t>7081140105016</t>
  </si>
  <si>
    <t>聂强</t>
  </si>
  <si>
    <t>14011101</t>
  </si>
  <si>
    <t>广安区肖溪镇农民工服务中心支农计划</t>
  </si>
  <si>
    <t>7081140103827</t>
  </si>
  <si>
    <t>尹聪</t>
  </si>
  <si>
    <t>14011201</t>
  </si>
  <si>
    <t>广安区悦来镇农民工服务中心支农计划</t>
  </si>
  <si>
    <t>7081140107907</t>
  </si>
  <si>
    <t>张渝苓</t>
  </si>
  <si>
    <t>14011301</t>
  </si>
  <si>
    <t>广安区悦来镇中心卫生院支医计划</t>
  </si>
  <si>
    <t>7081140105715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</si>
</sst>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21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Q7" sqref="Q7"/>
    </sheetView>
  </sheetViews>
  <sheetFormatPr defaultColWidth="8.75390625" defaultRowHeight="15.75"/>
  <cols>
    <col min="1" max="1" width="4.00390625" style="2" customWidth="1"/>
    <col min="2" max="2" width="6.375" style="2" customWidth="1"/>
    <col min="3" max="3" width="4.25390625" style="2" customWidth="1"/>
    <col min="4" max="4" width="8.50390625" style="2" customWidth="1"/>
    <col min="5" max="5" width="32.75390625" style="2" customWidth="1"/>
    <col min="6" max="6" width="14.00390625" style="2" customWidth="1"/>
    <col min="7" max="8" width="8.00390625" style="3" customWidth="1"/>
    <col min="9" max="9" width="5.375" style="3" customWidth="1"/>
    <col min="10" max="10" width="7.375" style="2" customWidth="1"/>
    <col min="11" max="11" width="9.00390625" style="2" bestFit="1" customWidth="1"/>
    <col min="12" max="12" width="6.625" style="2" customWidth="1"/>
    <col min="13" max="30" width="9.00390625" style="2" bestFit="1" customWidth="1"/>
    <col min="31" max="16384" width="8.75390625" style="2" customWidth="1"/>
  </cols>
  <sheetData>
    <row r="1" spans="1:12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</row>
    <row r="3" spans="1:13" s="1" customFormat="1" ht="24.7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65</v>
      </c>
      <c r="H3" s="7">
        <f>G3*0.6</f>
        <v>39</v>
      </c>
      <c r="I3" s="7">
        <v>82</v>
      </c>
      <c r="J3" s="12">
        <f>I3*0.4</f>
        <v>32.800000000000004</v>
      </c>
      <c r="K3" s="12">
        <f>H3+J3</f>
        <v>71.80000000000001</v>
      </c>
      <c r="L3" s="13">
        <f>RANK(K3,K$3:K$3)</f>
        <v>1</v>
      </c>
      <c r="M3" s="14"/>
    </row>
    <row r="4" spans="1:13" ht="24.75" customHeight="1">
      <c r="A4" s="8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>
        <v>69</v>
      </c>
      <c r="H4" s="8">
        <f>G4*0.6</f>
        <v>41.4</v>
      </c>
      <c r="I4" s="9">
        <v>80.8</v>
      </c>
      <c r="J4" s="15">
        <f>I4*0.4</f>
        <v>32.32</v>
      </c>
      <c r="K4" s="15">
        <f>H4+J4</f>
        <v>73.72</v>
      </c>
      <c r="L4" s="13">
        <f>RANK(K4,K$4:K$4)</f>
        <v>1</v>
      </c>
      <c r="M4" s="11"/>
    </row>
    <row r="5" spans="1:13" ht="24.75" customHeight="1">
      <c r="A5" s="7">
        <v>3</v>
      </c>
      <c r="B5" s="10" t="s">
        <v>24</v>
      </c>
      <c r="C5" s="10" t="s">
        <v>20</v>
      </c>
      <c r="D5" s="10" t="s">
        <v>25</v>
      </c>
      <c r="E5" s="10" t="s">
        <v>26</v>
      </c>
      <c r="F5" s="10" t="s">
        <v>27</v>
      </c>
      <c r="G5" s="10">
        <v>77</v>
      </c>
      <c r="H5" s="7">
        <f>G5*0.6</f>
        <v>46.199999999999996</v>
      </c>
      <c r="I5" s="7">
        <v>82.8</v>
      </c>
      <c r="J5" s="12">
        <f>I5*0.4</f>
        <v>33.12</v>
      </c>
      <c r="K5" s="12">
        <f>H5+J5</f>
        <v>79.32</v>
      </c>
      <c r="L5" s="13">
        <f>RANK(K5,K$5:K$5)</f>
        <v>1</v>
      </c>
      <c r="M5" s="11"/>
    </row>
    <row r="6" spans="1:13" ht="24.75" customHeight="1">
      <c r="A6" s="8">
        <v>4</v>
      </c>
      <c r="B6" s="9" t="s">
        <v>28</v>
      </c>
      <c r="C6" s="9" t="s">
        <v>20</v>
      </c>
      <c r="D6" s="9" t="s">
        <v>29</v>
      </c>
      <c r="E6" s="9" t="s">
        <v>30</v>
      </c>
      <c r="F6" s="9" t="s">
        <v>31</v>
      </c>
      <c r="G6" s="9">
        <v>65</v>
      </c>
      <c r="H6" s="8">
        <f>G6*0.6</f>
        <v>39</v>
      </c>
      <c r="I6" s="8">
        <v>82.4</v>
      </c>
      <c r="J6" s="15">
        <f>I6*0.4</f>
        <v>32.96</v>
      </c>
      <c r="K6" s="15">
        <f>H6+J6</f>
        <v>71.96000000000001</v>
      </c>
      <c r="L6" s="13">
        <f>RANK(K6,K$6:K$6)</f>
        <v>1</v>
      </c>
      <c r="M6" s="11"/>
    </row>
    <row r="7" spans="1:13" ht="24.75" customHeight="1">
      <c r="A7" s="7">
        <v>5</v>
      </c>
      <c r="B7" s="10" t="s">
        <v>32</v>
      </c>
      <c r="C7" s="10" t="s">
        <v>20</v>
      </c>
      <c r="D7" s="10" t="s">
        <v>33</v>
      </c>
      <c r="E7" s="10" t="s">
        <v>34</v>
      </c>
      <c r="F7" s="10" t="s">
        <v>35</v>
      </c>
      <c r="G7" s="10">
        <v>69</v>
      </c>
      <c r="H7" s="7">
        <f>G7*0.6</f>
        <v>41.4</v>
      </c>
      <c r="I7" s="10">
        <v>79.5</v>
      </c>
      <c r="J7" s="12">
        <f>I7*0.4</f>
        <v>31.8</v>
      </c>
      <c r="K7" s="12">
        <f>H7+J7</f>
        <v>73.2</v>
      </c>
      <c r="L7" s="13">
        <f>RANK(K7,K$7:K$7)</f>
        <v>1</v>
      </c>
      <c r="M7" s="11"/>
    </row>
    <row r="8" spans="1:13" ht="24.75" customHeight="1">
      <c r="A8" s="8">
        <v>6</v>
      </c>
      <c r="B8" s="9" t="s">
        <v>36</v>
      </c>
      <c r="C8" s="9" t="s">
        <v>15</v>
      </c>
      <c r="D8" s="9" t="s">
        <v>37</v>
      </c>
      <c r="E8" s="9" t="s">
        <v>38</v>
      </c>
      <c r="F8" s="9" t="s">
        <v>39</v>
      </c>
      <c r="G8" s="9">
        <v>51</v>
      </c>
      <c r="H8" s="8">
        <f>G8*0.6</f>
        <v>30.599999999999998</v>
      </c>
      <c r="I8" s="8">
        <v>77.9</v>
      </c>
      <c r="J8" s="15">
        <f>I8*0.4</f>
        <v>31.160000000000004</v>
      </c>
      <c r="K8" s="15">
        <f>H8+J8</f>
        <v>61.760000000000005</v>
      </c>
      <c r="L8" s="13">
        <f>RANK(K8,K$8:K$8)</f>
        <v>1</v>
      </c>
      <c r="M8" s="11"/>
    </row>
    <row r="9" spans="1:13" ht="24.75" customHeight="1">
      <c r="A9" s="8">
        <v>8</v>
      </c>
      <c r="B9" s="10" t="s">
        <v>40</v>
      </c>
      <c r="C9" s="10" t="s">
        <v>20</v>
      </c>
      <c r="D9" s="10" t="s">
        <v>41</v>
      </c>
      <c r="E9" s="10" t="s">
        <v>42</v>
      </c>
      <c r="F9" s="10" t="s">
        <v>43</v>
      </c>
      <c r="G9" s="10">
        <v>70</v>
      </c>
      <c r="H9" s="7">
        <f>G9*0.6</f>
        <v>42</v>
      </c>
      <c r="I9" s="10">
        <v>78.4</v>
      </c>
      <c r="J9" s="12">
        <f>I9*0.4</f>
        <v>31.360000000000003</v>
      </c>
      <c r="K9" s="12">
        <f>H9+J9</f>
        <v>73.36</v>
      </c>
      <c r="L9" s="13">
        <f>RANK(K9,K$9:K$9)</f>
        <v>1</v>
      </c>
      <c r="M9" s="11"/>
    </row>
    <row r="10" spans="1:13" ht="24.75" customHeight="1">
      <c r="A10" s="7">
        <v>7</v>
      </c>
      <c r="B10" s="10" t="s">
        <v>44</v>
      </c>
      <c r="C10" s="10" t="s">
        <v>20</v>
      </c>
      <c r="D10" s="10" t="s">
        <v>41</v>
      </c>
      <c r="E10" s="10" t="s">
        <v>42</v>
      </c>
      <c r="F10" s="10" t="s">
        <v>45</v>
      </c>
      <c r="G10" s="10">
        <v>70</v>
      </c>
      <c r="H10" s="7">
        <f>G10*0.6</f>
        <v>42</v>
      </c>
      <c r="I10" s="10">
        <v>77</v>
      </c>
      <c r="J10" s="12">
        <f>I10*0.4</f>
        <v>30.8</v>
      </c>
      <c r="K10" s="12">
        <f>H10+J10</f>
        <v>72.8</v>
      </c>
      <c r="L10" s="13">
        <v>2</v>
      </c>
      <c r="M10" s="11"/>
    </row>
    <row r="11" spans="1:13" ht="24.75" customHeight="1">
      <c r="A11" s="7">
        <v>9</v>
      </c>
      <c r="B11" s="9" t="s">
        <v>46</v>
      </c>
      <c r="C11" s="9" t="s">
        <v>20</v>
      </c>
      <c r="D11" s="9" t="s">
        <v>47</v>
      </c>
      <c r="E11" s="9" t="s">
        <v>48</v>
      </c>
      <c r="F11" s="9" t="s">
        <v>49</v>
      </c>
      <c r="G11" s="9">
        <v>76</v>
      </c>
      <c r="H11" s="8">
        <f>G11*0.6</f>
        <v>45.6</v>
      </c>
      <c r="I11" s="9">
        <v>77.5</v>
      </c>
      <c r="J11" s="15">
        <f>I11*0.4</f>
        <v>31</v>
      </c>
      <c r="K11" s="15">
        <f>H11+J11</f>
        <v>76.6</v>
      </c>
      <c r="L11" s="13">
        <f>RANK(K11,K$11:K$11)</f>
        <v>1</v>
      </c>
      <c r="M11" s="11"/>
    </row>
    <row r="12" spans="1:13" ht="24.75" customHeight="1">
      <c r="A12" s="8">
        <v>10</v>
      </c>
      <c r="B12" s="10" t="s">
        <v>50</v>
      </c>
      <c r="C12" s="10" t="s">
        <v>20</v>
      </c>
      <c r="D12" s="10" t="s">
        <v>51</v>
      </c>
      <c r="E12" s="10" t="s">
        <v>52</v>
      </c>
      <c r="F12" s="10" t="s">
        <v>53</v>
      </c>
      <c r="G12" s="10">
        <v>61</v>
      </c>
      <c r="H12" s="7">
        <f>G12*0.6</f>
        <v>36.6</v>
      </c>
      <c r="I12" s="10">
        <v>80.7</v>
      </c>
      <c r="J12" s="12">
        <f>I12*0.4</f>
        <v>32.28</v>
      </c>
      <c r="K12" s="12">
        <f>H12+J12</f>
        <v>68.88</v>
      </c>
      <c r="L12" s="13">
        <f>RANK(K12,K$12:K$12)</f>
        <v>1</v>
      </c>
      <c r="M12" s="11"/>
    </row>
    <row r="13" spans="1:13" ht="24.75" customHeight="1">
      <c r="A13" s="7">
        <v>11</v>
      </c>
      <c r="B13" s="9" t="s">
        <v>54</v>
      </c>
      <c r="C13" s="9" t="s">
        <v>20</v>
      </c>
      <c r="D13" s="9" t="s">
        <v>55</v>
      </c>
      <c r="E13" s="9" t="s">
        <v>56</v>
      </c>
      <c r="F13" s="9" t="s">
        <v>57</v>
      </c>
      <c r="G13" s="9">
        <v>74</v>
      </c>
      <c r="H13" s="8">
        <f>G13*0.6</f>
        <v>44.4</v>
      </c>
      <c r="I13" s="9">
        <v>80.4</v>
      </c>
      <c r="J13" s="15">
        <f>I13*0.4</f>
        <v>32.160000000000004</v>
      </c>
      <c r="K13" s="15">
        <f>H13+J13</f>
        <v>76.56</v>
      </c>
      <c r="L13" s="13">
        <f>RANK(K13,K$13:K$13)</f>
        <v>1</v>
      </c>
      <c r="M13" s="11"/>
    </row>
    <row r="14" spans="1:13" ht="24.75" customHeight="1">
      <c r="A14" s="8">
        <v>12</v>
      </c>
      <c r="B14" s="10" t="s">
        <v>58</v>
      </c>
      <c r="C14" s="10" t="s">
        <v>15</v>
      </c>
      <c r="D14" s="10" t="s">
        <v>59</v>
      </c>
      <c r="E14" s="10" t="s">
        <v>60</v>
      </c>
      <c r="F14" s="10" t="s">
        <v>61</v>
      </c>
      <c r="G14" s="10">
        <v>39</v>
      </c>
      <c r="H14" s="7">
        <f>G14*0.6</f>
        <v>23.4</v>
      </c>
      <c r="I14" s="7">
        <v>77.2</v>
      </c>
      <c r="J14" s="12">
        <f>I14*0.4</f>
        <v>30.880000000000003</v>
      </c>
      <c r="K14" s="12">
        <f>H14+J14</f>
        <v>54.28</v>
      </c>
      <c r="L14" s="13">
        <f>RANK(K14,K$14:K$14)</f>
        <v>1</v>
      </c>
      <c r="M14" s="11"/>
    </row>
  </sheetData>
  <sheetProtection/>
  <mergeCells count="1">
    <mergeCell ref="A1:L1"/>
  </mergeCells>
  <printOptions/>
  <pageMargins left="0.2362204724409449" right="0.1968503937007874" top="0.2362204724409449" bottom="0.15748031496062992" header="0.31496062992125984" footer="0.1181102362204724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zhichengu</dc:creator>
  <cp:keywords/>
  <dc:description/>
  <cp:lastModifiedBy>1</cp:lastModifiedBy>
  <cp:lastPrinted>2020-09-03T01:47:18Z</cp:lastPrinted>
  <dcterms:created xsi:type="dcterms:W3CDTF">2018-06-19T07:38:35Z</dcterms:created>
  <dcterms:modified xsi:type="dcterms:W3CDTF">2020-09-05T06:55:38Z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