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及入闱体检人员名单" sheetId="2" r:id="rId1"/>
  </sheets>
  <definedNames>
    <definedName name="_xlnm._FilterDatabase" localSheetId="0" hidden="1">总成绩及入闱体检人员名单!$A$4:$M$96</definedName>
    <definedName name="_xlnm.Print_Titles" localSheetId="0">总成绩及入闱体检人员名单!$3:$4</definedName>
  </definedNames>
  <calcPr calcId="144525"/>
</workbook>
</file>

<file path=xl/sharedStrings.xml><?xml version="1.0" encoding="utf-8"?>
<sst xmlns="http://schemas.openxmlformats.org/spreadsheetml/2006/main" count="386" uniqueCount="118">
  <si>
    <t>附件：</t>
  </si>
  <si>
    <t>2020年乌鲁木齐市卫生健康委员会所属事业单位面向社会公开招聘工作人员
总成绩及入闱体检人员名单</t>
  </si>
  <si>
    <t>序号</t>
  </si>
  <si>
    <t>招聘单位</t>
  </si>
  <si>
    <t>岗位
代码</t>
  </si>
  <si>
    <t>岗位
名称</t>
  </si>
  <si>
    <t>招聘
人数</t>
  </si>
  <si>
    <t>准考证号</t>
  </si>
  <si>
    <t>笔试成绩</t>
  </si>
  <si>
    <t>面试成绩</t>
  </si>
  <si>
    <t>总成绩</t>
  </si>
  <si>
    <t>名次</t>
  </si>
  <si>
    <t>是否
入闱
体检</t>
  </si>
  <si>
    <t>原始成绩</t>
  </si>
  <si>
    <t>按比例
计算得分</t>
  </si>
  <si>
    <t>乌鲁木齐市疾病预防控制中心</t>
  </si>
  <si>
    <t>2001</t>
  </si>
  <si>
    <t>医师</t>
  </si>
  <si>
    <t>0100109</t>
  </si>
  <si>
    <t>是</t>
  </si>
  <si>
    <t>0100511</t>
  </si>
  <si>
    <t>0100307</t>
  </si>
  <si>
    <t>0100512</t>
  </si>
  <si>
    <t>0100211</t>
  </si>
  <si>
    <t>0100207</t>
  </si>
  <si>
    <t>0100303</t>
  </si>
  <si>
    <t>0100105</t>
  </si>
  <si>
    <t>0100212</t>
  </si>
  <si>
    <t>0100602</t>
  </si>
  <si>
    <t>0100502</t>
  </si>
  <si>
    <t>0100103</t>
  </si>
  <si>
    <t>0100206</t>
  </si>
  <si>
    <t>0100410</t>
  </si>
  <si>
    <t>0100507</t>
  </si>
  <si>
    <t>0100203</t>
  </si>
  <si>
    <t>0100112</t>
  </si>
  <si>
    <t>0100305</t>
  </si>
  <si>
    <t>0100412</t>
  </si>
  <si>
    <t>0100408</t>
  </si>
  <si>
    <t>0100113</t>
  </si>
  <si>
    <t>0100104</t>
  </si>
  <si>
    <t>0100407</t>
  </si>
  <si>
    <t>0100210</t>
  </si>
  <si>
    <t>0100403</t>
  </si>
  <si>
    <t>检验技师</t>
  </si>
  <si>
    <t>0101412</t>
  </si>
  <si>
    <t>0100610</t>
  </si>
  <si>
    <t>0100913</t>
  </si>
  <si>
    <t>0100701</t>
  </si>
  <si>
    <t>0100612</t>
  </si>
  <si>
    <t>0101302</t>
  </si>
  <si>
    <t>0101003</t>
  </si>
  <si>
    <t>0200104</t>
  </si>
  <si>
    <t>0100712</t>
  </si>
  <si>
    <t>0200201</t>
  </si>
  <si>
    <t>0101009</t>
  </si>
  <si>
    <t>0100706</t>
  </si>
  <si>
    <t>卫生事业管理医师</t>
  </si>
  <si>
    <t>0301303</t>
  </si>
  <si>
    <t>0301109</t>
  </si>
  <si>
    <t>0301110</t>
  </si>
  <si>
    <t>0301307</t>
  </si>
  <si>
    <t>0301104</t>
  </si>
  <si>
    <t>0301210</t>
  </si>
  <si>
    <t>0301204</t>
  </si>
  <si>
    <t>0301410</t>
  </si>
  <si>
    <t>0301106</t>
  </si>
  <si>
    <t>健康教育技师</t>
  </si>
  <si>
    <t>0301501</t>
  </si>
  <si>
    <t>0301807</t>
  </si>
  <si>
    <t>0301603</t>
  </si>
  <si>
    <t>0301503</t>
  </si>
  <si>
    <t>0301502</t>
  </si>
  <si>
    <t>0301611</t>
  </si>
  <si>
    <t>0301512</t>
  </si>
  <si>
    <t>仪器设备工程师</t>
  </si>
  <si>
    <t>0301810</t>
  </si>
  <si>
    <t>0301812</t>
  </si>
  <si>
    <t>0301901</t>
  </si>
  <si>
    <t>0301906</t>
  </si>
  <si>
    <t>缺考</t>
  </si>
  <si>
    <t>乌鲁木齐市急救中心</t>
  </si>
  <si>
    <t>0200209</t>
  </si>
  <si>
    <t>0200710</t>
  </si>
  <si>
    <t>0200302</t>
  </si>
  <si>
    <t>0200510</t>
  </si>
  <si>
    <t>0200310</t>
  </si>
  <si>
    <t>0200610</t>
  </si>
  <si>
    <t>0200410</t>
  </si>
  <si>
    <t>0200403</t>
  </si>
  <si>
    <t>0200805</t>
  </si>
  <si>
    <t>0200801</t>
  </si>
  <si>
    <t>0200708</t>
  </si>
  <si>
    <t>0200406</t>
  </si>
  <si>
    <t>护士</t>
  </si>
  <si>
    <t>0300207</t>
  </si>
  <si>
    <t>0201010</t>
  </si>
  <si>
    <t>0202808</t>
  </si>
  <si>
    <t>0202312</t>
  </si>
  <si>
    <t>0201005</t>
  </si>
  <si>
    <t>0201601</t>
  </si>
  <si>
    <t>0202711</t>
  </si>
  <si>
    <t>0300301</t>
  </si>
  <si>
    <t>0202211</t>
  </si>
  <si>
    <t>0201108</t>
  </si>
  <si>
    <t>0202412</t>
  </si>
  <si>
    <t>0202709</t>
  </si>
  <si>
    <t>0202003</t>
  </si>
  <si>
    <t>0202107</t>
  </si>
  <si>
    <t>0202807</t>
  </si>
  <si>
    <t>0201213</t>
  </si>
  <si>
    <t>0201313</t>
  </si>
  <si>
    <t>0201211</t>
  </si>
  <si>
    <t>0300613</t>
  </si>
  <si>
    <t>0300811</t>
  </si>
  <si>
    <t>0202508</t>
  </si>
  <si>
    <t>0300309</t>
  </si>
  <si>
    <t>0201710</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</si>
</sst>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 numFmtId="177" formatCode="0.00_ "/>
  </numFmts>
  <fonts count="41">
    <font>
      <sz val="11"/>
      <color theme="1"/>
      <name val="宋体"/>
      <charset val="134"/>
      <scheme val="minor"/>
    </font>
    <font>
      <sz val="11"/>
      <name val="黑体"/>
      <charset val="134"/>
    </font>
    <font>
      <sz val="11"/>
      <name val="宋体"/>
      <charset val="134"/>
      <scheme val="minor"/>
    </font>
    <font>
      <sz val="10"/>
      <name val="宋体"/>
      <charset val="134"/>
      <scheme val="minor"/>
    </font>
    <font>
      <sz val="14"/>
      <name val="黑体"/>
      <charset val="134"/>
    </font>
    <font>
      <b/>
      <sz val="19"/>
      <name val="宋体"/>
      <charset val="134"/>
      <scheme val="minor"/>
    </font>
    <font>
      <b/>
      <sz val="10"/>
      <name val="宋体"/>
      <charset val="134"/>
      <scheme val="minor"/>
    </font>
    <font>
      <sz val="10"/>
      <name val="宋体"/>
      <charset val="0"/>
      <scheme val="minor"/>
    </font>
    <font>
      <sz val="10"/>
      <name val="宋体"/>
      <charset val="1"/>
      <scheme val="minor"/>
    </font>
    <font>
      <sz val="10"/>
      <name val="宋体"/>
      <charset val="134"/>
      <scheme val="major"/>
    </font>
    <font>
      <sz val="10"/>
      <name val="宋体"/>
      <charset val="1"/>
      <scheme val="major"/>
    </font>
    <font>
      <sz val="10"/>
      <name val="宋体"/>
      <charset val="0"/>
      <scheme val="major"/>
    </font>
    <font>
      <sz val="10"/>
      <name val="宋体"/>
      <charset val="134"/>
    </font>
    <font>
      <sz val="10"/>
      <color rgb="FF000000"/>
      <name val="宋体"/>
      <charset val="1"/>
    </font>
    <font>
      <sz val="10"/>
      <name val="宋体"/>
      <charset val="1"/>
    </font>
    <font>
      <sz val="10"/>
      <name val="宋体"/>
      <charset val="0"/>
    </font>
    <font>
      <sz val="10"/>
      <color rgb="FF000000"/>
      <name val="宋体"/>
      <charset val="1"/>
      <scheme val="minor"/>
    </font>
    <font>
      <b/>
      <sz val="11"/>
      <color rgb="FFFA7D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theme="1"/>
      <name val="宋体"/>
      <charset val="0"/>
      <scheme val="minor"/>
    </font>
    <font>
      <sz val="12"/>
      <name val="宋体"/>
      <charset val="134"/>
    </font>
    <font>
      <sz val="11"/>
      <color indexed="8"/>
      <name val="宋体"/>
      <charset val="134"/>
    </font>
    <font>
      <sz val="10"/>
      <name val="Arial"/>
      <charset val="0"/>
    </font>
    <font>
      <sz val="12"/>
      <name val="宋体"/>
      <charset val="1"/>
    </font>
    <font>
      <sz val="11"/>
      <color indexed="63"/>
      <name val="宋体"/>
      <charset val="134"/>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12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18" fillId="14" borderId="0" applyNumberFormat="0" applyBorder="0" applyAlignment="0" applyProtection="0">
      <alignment vertical="center"/>
    </xf>
    <xf numFmtId="0" fontId="20" fillId="9" borderId="7" applyNumberFormat="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4" fillId="15"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6" applyNumberFormat="0" applyFont="0" applyAlignment="0" applyProtection="0">
      <alignment vertical="center"/>
    </xf>
    <xf numFmtId="0" fontId="0" fillId="0" borderId="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8" applyNumberFormat="0" applyFill="0" applyAlignment="0" applyProtection="0">
      <alignment vertical="center"/>
    </xf>
    <xf numFmtId="0" fontId="0" fillId="0" borderId="0">
      <alignment vertical="center"/>
    </xf>
    <xf numFmtId="0" fontId="32" fillId="0" borderId="8" applyNumberFormat="0" applyFill="0" applyAlignment="0" applyProtection="0">
      <alignment vertical="center"/>
    </xf>
    <xf numFmtId="0" fontId="21" fillId="28" borderId="0" applyNumberFormat="0" applyBorder="0" applyAlignment="0" applyProtection="0">
      <alignment vertical="center"/>
    </xf>
    <xf numFmtId="0" fontId="22" fillId="0" borderId="12" applyNumberFormat="0" applyFill="0" applyAlignment="0" applyProtection="0">
      <alignment vertical="center"/>
    </xf>
    <xf numFmtId="0" fontId="21" fillId="20" borderId="0" applyNumberFormat="0" applyBorder="0" applyAlignment="0" applyProtection="0">
      <alignment vertical="center"/>
    </xf>
    <xf numFmtId="0" fontId="33" fillId="3" borderId="11" applyNumberFormat="0" applyAlignment="0" applyProtection="0">
      <alignment vertical="center"/>
    </xf>
    <xf numFmtId="0" fontId="17" fillId="3" borderId="7" applyNumberFormat="0" applyAlignment="0" applyProtection="0">
      <alignment vertical="center"/>
    </xf>
    <xf numFmtId="0" fontId="0" fillId="0" borderId="0">
      <alignment vertical="center"/>
    </xf>
    <xf numFmtId="0" fontId="0" fillId="0" borderId="0">
      <alignment vertical="center"/>
    </xf>
    <xf numFmtId="0" fontId="30" fillId="22" borderId="10" applyNumberFormat="0" applyAlignment="0" applyProtection="0">
      <alignment vertical="center"/>
    </xf>
    <xf numFmtId="0" fontId="18" fillId="13" borderId="0" applyNumberFormat="0" applyBorder="0" applyAlignment="0" applyProtection="0">
      <alignment vertical="center"/>
    </xf>
    <xf numFmtId="0" fontId="21" fillId="32" borderId="0" applyNumberFormat="0" applyBorder="0" applyAlignment="0" applyProtection="0">
      <alignment vertical="center"/>
    </xf>
    <xf numFmtId="0" fontId="25" fillId="0" borderId="9" applyNumberFormat="0" applyFill="0" applyAlignment="0" applyProtection="0">
      <alignment vertical="center"/>
    </xf>
    <xf numFmtId="0" fontId="35" fillId="0" borderId="13" applyNumberFormat="0" applyFill="0" applyAlignment="0" applyProtection="0">
      <alignment vertical="center"/>
    </xf>
    <xf numFmtId="0" fontId="23" fillId="12" borderId="0" applyNumberFormat="0" applyBorder="0" applyAlignment="0" applyProtection="0">
      <alignment vertical="center"/>
    </xf>
    <xf numFmtId="0" fontId="36" fillId="0" borderId="0">
      <alignment vertical="center"/>
    </xf>
    <xf numFmtId="0" fontId="0" fillId="0" borderId="0">
      <alignment vertical="center"/>
    </xf>
    <xf numFmtId="0" fontId="0" fillId="0" borderId="0">
      <alignment vertical="center"/>
    </xf>
    <xf numFmtId="0" fontId="34" fillId="29" borderId="0" applyNumberFormat="0" applyBorder="0" applyAlignment="0" applyProtection="0">
      <alignment vertical="center"/>
    </xf>
    <xf numFmtId="0" fontId="18" fillId="24" borderId="0" applyNumberFormat="0" applyBorder="0" applyAlignment="0" applyProtection="0">
      <alignment vertical="center"/>
    </xf>
    <xf numFmtId="0" fontId="21" fillId="25" borderId="0" applyNumberFormat="0" applyBorder="0" applyAlignment="0" applyProtection="0">
      <alignment vertical="center"/>
    </xf>
    <xf numFmtId="0" fontId="0" fillId="0" borderId="0">
      <alignment vertical="center"/>
    </xf>
    <xf numFmtId="0" fontId="0" fillId="0" borderId="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19" borderId="0" applyNumberFormat="0" applyBorder="0" applyAlignment="0" applyProtection="0">
      <alignment vertical="center"/>
    </xf>
    <xf numFmtId="0" fontId="21" fillId="10" borderId="0" applyNumberFormat="0" applyBorder="0" applyAlignment="0" applyProtection="0">
      <alignment vertical="center"/>
    </xf>
    <xf numFmtId="0" fontId="0" fillId="0" borderId="0">
      <alignment vertical="center"/>
    </xf>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0" fillId="0" borderId="0">
      <alignment vertical="center"/>
    </xf>
    <xf numFmtId="0" fontId="18" fillId="31" borderId="0" applyNumberFormat="0" applyBorder="0" applyAlignment="0" applyProtection="0">
      <alignment vertical="center"/>
    </xf>
    <xf numFmtId="0" fontId="18" fillId="8" borderId="0" applyNumberFormat="0" applyBorder="0" applyAlignment="0" applyProtection="0">
      <alignment vertical="center"/>
    </xf>
    <xf numFmtId="0" fontId="21" fillId="17" borderId="0" applyNumberFormat="0" applyBorder="0" applyAlignment="0" applyProtection="0">
      <alignment vertical="center"/>
    </xf>
    <xf numFmtId="0" fontId="18" fillId="30" borderId="0" applyNumberFormat="0" applyBorder="0" applyAlignment="0" applyProtection="0">
      <alignment vertical="center"/>
    </xf>
    <xf numFmtId="0" fontId="21" fillId="16" borderId="0" applyNumberFormat="0" applyBorder="0" applyAlignment="0" applyProtection="0">
      <alignment vertical="center"/>
    </xf>
    <xf numFmtId="0" fontId="21" fillId="26" borderId="0" applyNumberFormat="0" applyBorder="0" applyAlignment="0" applyProtection="0">
      <alignment vertical="center"/>
    </xf>
    <xf numFmtId="0" fontId="18" fillId="7" borderId="0" applyNumberFormat="0" applyBorder="0" applyAlignment="0" applyProtection="0">
      <alignment vertical="center"/>
    </xf>
    <xf numFmtId="0" fontId="21" fillId="21" borderId="0" applyNumberFormat="0" applyBorder="0" applyAlignment="0" applyProtection="0">
      <alignment vertical="center"/>
    </xf>
    <xf numFmtId="0" fontId="37" fillId="0" borderId="0" applyProtection="0">
      <alignment vertical="center"/>
    </xf>
    <xf numFmtId="0" fontId="37" fillId="0" borderId="0" applyProtection="0">
      <alignment vertical="center"/>
    </xf>
    <xf numFmtId="0" fontId="36" fillId="0" borderId="0" applyProtection="0">
      <alignment vertical="center"/>
    </xf>
    <xf numFmtId="0" fontId="0" fillId="0" borderId="0">
      <alignment vertical="center"/>
    </xf>
    <xf numFmtId="0" fontId="0" fillId="0" borderId="0">
      <alignment vertical="center"/>
    </xf>
    <xf numFmtId="0" fontId="3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0" borderId="0" applyProtection="0">
      <alignment vertical="center"/>
    </xf>
    <xf numFmtId="0" fontId="3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0"/>
    <xf numFmtId="0" fontId="36" fillId="0" borderId="0"/>
    <xf numFmtId="0" fontId="0" fillId="0" borderId="0">
      <alignment vertical="center"/>
    </xf>
    <xf numFmtId="0" fontId="0" fillId="0" borderId="0">
      <alignment vertical="center"/>
    </xf>
    <xf numFmtId="0" fontId="36" fillId="0" borderId="0"/>
    <xf numFmtId="0" fontId="0" fillId="0" borderId="0">
      <alignment vertical="center"/>
    </xf>
    <xf numFmtId="0" fontId="36" fillId="0" borderId="0">
      <alignment vertical="center"/>
    </xf>
    <xf numFmtId="0" fontId="40" fillId="0" borderId="0">
      <alignment vertical="center"/>
    </xf>
    <xf numFmtId="0" fontId="36" fillId="0" borderId="0"/>
    <xf numFmtId="0" fontId="0" fillId="0" borderId="0">
      <alignment vertical="center"/>
    </xf>
    <xf numFmtId="0" fontId="0" fillId="0" borderId="0">
      <alignment vertical="center"/>
    </xf>
    <xf numFmtId="0" fontId="39" fillId="0" borderId="0">
      <alignment vertical="center"/>
    </xf>
  </cellStyleXfs>
  <cellXfs count="39">
    <xf numFmtId="0" fontId="0" fillId="0" borderId="0" xfId="0">
      <alignment vertical="center"/>
    </xf>
    <xf numFmtId="0" fontId="1" fillId="0" borderId="0" xfId="0"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1" fillId="0" borderId="0" xfId="0" applyFont="1" applyFill="1" applyProtection="1">
      <alignment vertical="center"/>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wrapText="1"/>
    </xf>
    <xf numFmtId="177" fontId="7" fillId="0" borderId="5" xfId="0" applyNumberFormat="1" applyFont="1" applyFill="1" applyBorder="1" applyAlignment="1" applyProtection="1">
      <alignment horizontal="center" vertical="center" wrapText="1"/>
    </xf>
    <xf numFmtId="0" fontId="8" fillId="0" borderId="5" xfId="123" applyNumberFormat="1"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0" fillId="0" borderId="5" xfId="123"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xf>
    <xf numFmtId="177" fontId="11" fillId="0" borderId="5" xfId="0" applyNumberFormat="1"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xf>
    <xf numFmtId="177" fontId="15" fillId="0" borderId="5" xfId="0" applyNumberFormat="1"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177" fontId="7" fillId="0" borderId="5" xfId="0" applyNumberFormat="1" applyFont="1" applyFill="1" applyBorder="1" applyAlignment="1" applyProtection="1">
      <alignment horizontal="center" vertical="center"/>
    </xf>
    <xf numFmtId="176" fontId="7" fillId="0" borderId="5" xfId="0" applyNumberFormat="1" applyFont="1" applyFill="1" applyBorder="1" applyAlignment="1" applyProtection="1">
      <alignment horizontal="center" vertical="center" wrapText="1"/>
    </xf>
    <xf numFmtId="176" fontId="7" fillId="0" borderId="5" xfId="0" applyNumberFormat="1" applyFont="1" applyFill="1" applyBorder="1" applyAlignment="1" applyProtection="1">
      <alignment horizontal="center" vertical="center" wrapText="1" shrinkToFit="1"/>
    </xf>
    <xf numFmtId="177" fontId="11" fillId="0" borderId="5" xfId="0" applyNumberFormat="1" applyFont="1" applyFill="1" applyBorder="1" applyAlignment="1" applyProtection="1">
      <alignment horizontal="center" vertical="center"/>
    </xf>
    <xf numFmtId="177" fontId="15" fillId="0" borderId="5" xfId="0" applyNumberFormat="1" applyFont="1" applyFill="1" applyBorder="1" applyAlignment="1" applyProtection="1">
      <alignment horizontal="center" vertical="center"/>
    </xf>
    <xf numFmtId="0" fontId="16" fillId="0" borderId="5" xfId="0" applyFont="1" applyFill="1" applyBorder="1" applyAlignment="1" applyProtection="1">
      <alignment horizontal="center" vertical="center" wrapText="1"/>
    </xf>
    <xf numFmtId="177" fontId="3" fillId="0" borderId="5" xfId="0" applyNumberFormat="1" applyFont="1" applyFill="1" applyBorder="1" applyAlignment="1" applyProtection="1">
      <alignment horizontal="center" vertical="center"/>
    </xf>
  </cellXfs>
  <cellStyles count="124">
    <cellStyle name="常规" xfId="0" builtinId="0"/>
    <cellStyle name="货币[0]" xfId="1" builtinId="7"/>
    <cellStyle name="货币" xfId="2" builtinId="4"/>
    <cellStyle name="常规 39" xfId="3"/>
    <cellStyle name="常规 4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常规 31"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1 7 2 2" xfId="38"/>
    <cellStyle name="常规 16" xfId="39"/>
    <cellStyle name="常规 21" xfId="40"/>
    <cellStyle name="适中" xfId="41" builtinId="28"/>
    <cellStyle name="20% - 强调文字颜色 5" xfId="42" builtinId="46"/>
    <cellStyle name="强调文字颜色 1" xfId="43" builtinId="29"/>
    <cellStyle name="常规 37" xfId="44"/>
    <cellStyle name="常规 42" xfId="45"/>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常规 49" xfId="51"/>
    <cellStyle name="常规 54" xfId="52"/>
    <cellStyle name="强调文字颜色 4" xfId="53" builtinId="41"/>
    <cellStyle name="常规 45" xfId="54"/>
    <cellStyle name="常规 50" xfId="55"/>
    <cellStyle name="20% - 强调文字颜色 4" xfId="56" builtinId="42"/>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40% - 强调文字颜色 6" xfId="62" builtinId="51"/>
    <cellStyle name="60% - 强调文字颜色 6" xfId="63" builtinId="52"/>
    <cellStyle name="常规 5" xfId="64"/>
    <cellStyle name="常规 3" xfId="65"/>
    <cellStyle name="常规 2" xfId="66"/>
    <cellStyle name="常规 23" xfId="67"/>
    <cellStyle name="常规 18" xfId="68"/>
    <cellStyle name="常规 2 3 2 2 2 2" xfId="69"/>
    <cellStyle name="常规 17" xfId="70"/>
    <cellStyle name="常规 22" xfId="71"/>
    <cellStyle name="常规 58" xfId="72"/>
    <cellStyle name="常规 63" xfId="73"/>
    <cellStyle name="常规 36" xfId="74"/>
    <cellStyle name="常规 41" xfId="75"/>
    <cellStyle name="常规 11" xfId="76"/>
    <cellStyle name="常规 14" xfId="77"/>
    <cellStyle name="常规 33" xfId="78"/>
    <cellStyle name="常规 28" xfId="79"/>
    <cellStyle name="常规 24" xfId="80"/>
    <cellStyle name="常规 19" xfId="81"/>
    <cellStyle name="常规 32" xfId="82"/>
    <cellStyle name="常规 27" xfId="83"/>
    <cellStyle name="常规 46" xfId="84"/>
    <cellStyle name="常规 51" xfId="85"/>
    <cellStyle name="常规 57" xfId="86"/>
    <cellStyle name="常规 62" xfId="87"/>
    <cellStyle name="常规 55" xfId="88"/>
    <cellStyle name="常规 60" xfId="89"/>
    <cellStyle name="常规 13" xfId="90"/>
    <cellStyle name="常规 53" xfId="91"/>
    <cellStyle name="常规 48" xfId="92"/>
    <cellStyle name="常规 56" xfId="93"/>
    <cellStyle name="常规 13 3 2 2" xfId="94"/>
    <cellStyle name="常规 17 3" xfId="95"/>
    <cellStyle name="常规 35" xfId="96"/>
    <cellStyle name="常规 40" xfId="97"/>
    <cellStyle name="常规 38" xfId="98"/>
    <cellStyle name="常规 43" xfId="99"/>
    <cellStyle name="常规 30" xfId="100"/>
    <cellStyle name="常规 25" xfId="101"/>
    <cellStyle name="常规 29" xfId="102"/>
    <cellStyle name="常规 10" xfId="103"/>
    <cellStyle name="常规 52" xfId="104"/>
    <cellStyle name="常规 47" xfId="105"/>
    <cellStyle name="常规 4" xfId="106"/>
    <cellStyle name="常规 65" xfId="107"/>
    <cellStyle name="常规 15" xfId="108"/>
    <cellStyle name="常规 20" xfId="109"/>
    <cellStyle name="常规 66" xfId="110"/>
    <cellStyle name="常规 59" xfId="111"/>
    <cellStyle name="常规_Sheet1" xfId="112"/>
    <cellStyle name="常规 2 3" xfId="113"/>
    <cellStyle name="常规 7" xfId="114"/>
    <cellStyle name="常规 12" xfId="115"/>
    <cellStyle name="常规 2 3 4" xfId="116"/>
    <cellStyle name="常规 11 2" xfId="117"/>
    <cellStyle name="常规 11 7 2 2 2 2" xfId="118"/>
    <cellStyle name="常规 20 2 2 2 2" xfId="119"/>
    <cellStyle name="常规 2 3 2 2" xfId="120"/>
    <cellStyle name="常规 22 2 2 2" xfId="121"/>
    <cellStyle name="常规 10 2 4" xfId="122"/>
    <cellStyle name="常规 2 2" xfId="12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6"/>
  <sheetViews>
    <sheetView tabSelected="1" workbookViewId="0">
      <selection activeCell="G8" sqref="G8"/>
    </sheetView>
  </sheetViews>
  <sheetFormatPr defaultColWidth="9" defaultRowHeight="13.5"/>
  <cols>
    <col min="1" max="1" width="6.89166666666667" style="4" customWidth="1"/>
    <col min="2" max="2" width="21.6666666666667" style="4" customWidth="1"/>
    <col min="3" max="3" width="9.44166666666667" style="4" customWidth="1"/>
    <col min="4" max="4" width="10.5583333333333" style="4" customWidth="1"/>
    <col min="5" max="5" width="8.225" style="4" customWidth="1"/>
    <col min="6" max="6" width="11.225" style="4" customWidth="1"/>
    <col min="7" max="10" width="12.775" style="4" customWidth="1"/>
    <col min="11" max="11" width="8.89166666666667" style="4" customWidth="1"/>
    <col min="12" max="12" width="7.44166666666667" style="5" customWidth="1"/>
    <col min="13" max="13" width="7.775" style="5" customWidth="1"/>
    <col min="14" max="16384" width="9" style="2"/>
  </cols>
  <sheetData>
    <row r="1" s="1" customFormat="1" ht="25" customHeight="1" spans="1:13">
      <c r="A1" s="6" t="s">
        <v>0</v>
      </c>
      <c r="B1" s="6"/>
      <c r="C1" s="7"/>
      <c r="D1" s="7"/>
      <c r="E1" s="7"/>
      <c r="F1" s="7"/>
      <c r="G1" s="7"/>
      <c r="H1" s="7"/>
      <c r="I1" s="7"/>
      <c r="J1" s="7"/>
      <c r="K1" s="7"/>
      <c r="L1" s="31"/>
      <c r="M1" s="31"/>
    </row>
    <row r="2" s="2" customFormat="1" ht="60" customHeight="1" spans="1:13">
      <c r="A2" s="8" t="s">
        <v>1</v>
      </c>
      <c r="B2" s="9"/>
      <c r="C2" s="9"/>
      <c r="D2" s="9"/>
      <c r="E2" s="9"/>
      <c r="F2" s="9"/>
      <c r="G2" s="9"/>
      <c r="H2" s="9"/>
      <c r="I2" s="9"/>
      <c r="J2" s="9"/>
      <c r="K2" s="9"/>
      <c r="L2" s="9"/>
      <c r="M2" s="9"/>
    </row>
    <row r="3" s="2" customFormat="1" ht="30" customHeight="1" spans="1:13">
      <c r="A3" s="10" t="s">
        <v>2</v>
      </c>
      <c r="B3" s="10" t="s">
        <v>3</v>
      </c>
      <c r="C3" s="10" t="s">
        <v>4</v>
      </c>
      <c r="D3" s="10" t="s">
        <v>5</v>
      </c>
      <c r="E3" s="10" t="s">
        <v>6</v>
      </c>
      <c r="F3" s="10" t="s">
        <v>7</v>
      </c>
      <c r="G3" s="11" t="s">
        <v>8</v>
      </c>
      <c r="H3" s="12"/>
      <c r="I3" s="11" t="s">
        <v>9</v>
      </c>
      <c r="J3" s="12"/>
      <c r="K3" s="10" t="s">
        <v>10</v>
      </c>
      <c r="L3" s="10" t="s">
        <v>11</v>
      </c>
      <c r="M3" s="10" t="s">
        <v>12</v>
      </c>
    </row>
    <row r="4" s="2" customFormat="1" ht="30" customHeight="1" spans="1:13">
      <c r="A4" s="13"/>
      <c r="B4" s="13"/>
      <c r="C4" s="13"/>
      <c r="D4" s="13"/>
      <c r="E4" s="13"/>
      <c r="F4" s="13"/>
      <c r="G4" s="14" t="s">
        <v>13</v>
      </c>
      <c r="H4" s="14" t="s">
        <v>14</v>
      </c>
      <c r="I4" s="14" t="s">
        <v>13</v>
      </c>
      <c r="J4" s="14" t="s">
        <v>14</v>
      </c>
      <c r="K4" s="13" t="s">
        <v>10</v>
      </c>
      <c r="L4" s="13"/>
      <c r="M4" s="13"/>
    </row>
    <row r="5" s="3" customFormat="1" ht="30" customHeight="1" spans="1:13">
      <c r="A5" s="15">
        <v>1</v>
      </c>
      <c r="B5" s="16" t="s">
        <v>15</v>
      </c>
      <c r="C5" s="17" t="s">
        <v>16</v>
      </c>
      <c r="D5" s="18" t="s">
        <v>17</v>
      </c>
      <c r="E5" s="18">
        <v>30</v>
      </c>
      <c r="F5" s="17" t="s">
        <v>18</v>
      </c>
      <c r="G5" s="17">
        <v>78</v>
      </c>
      <c r="H5" s="19">
        <f>G5*0.6</f>
        <v>46.8</v>
      </c>
      <c r="I5" s="32">
        <v>88</v>
      </c>
      <c r="J5" s="19">
        <f>I5*0.4</f>
        <v>35.2</v>
      </c>
      <c r="K5" s="19">
        <f>H5+J5</f>
        <v>82</v>
      </c>
      <c r="L5" s="33">
        <v>1</v>
      </c>
      <c r="M5" s="16" t="s">
        <v>19</v>
      </c>
    </row>
    <row r="6" s="3" customFormat="1" ht="30" customHeight="1" spans="1:13">
      <c r="A6" s="15">
        <v>2</v>
      </c>
      <c r="B6" s="16" t="s">
        <v>15</v>
      </c>
      <c r="C6" s="17" t="s">
        <v>16</v>
      </c>
      <c r="D6" s="18" t="s">
        <v>17</v>
      </c>
      <c r="E6" s="18">
        <v>30</v>
      </c>
      <c r="F6" s="17" t="s">
        <v>20</v>
      </c>
      <c r="G6" s="17">
        <v>82</v>
      </c>
      <c r="H6" s="19">
        <f t="shared" ref="H6:H29" si="0">G6*0.6</f>
        <v>49.2</v>
      </c>
      <c r="I6" s="32">
        <v>78.2</v>
      </c>
      <c r="J6" s="19">
        <f t="shared" ref="J6:J29" si="1">I6*0.4</f>
        <v>31.28</v>
      </c>
      <c r="K6" s="19">
        <f t="shared" ref="K6:K29" si="2">H6+J6</f>
        <v>80.48</v>
      </c>
      <c r="L6" s="33">
        <v>2</v>
      </c>
      <c r="M6" s="16" t="s">
        <v>19</v>
      </c>
    </row>
    <row r="7" s="3" customFormat="1" ht="30" customHeight="1" spans="1:13">
      <c r="A7" s="15">
        <v>3</v>
      </c>
      <c r="B7" s="16" t="s">
        <v>15</v>
      </c>
      <c r="C7" s="17" t="s">
        <v>16</v>
      </c>
      <c r="D7" s="18" t="s">
        <v>17</v>
      </c>
      <c r="E7" s="18">
        <v>30</v>
      </c>
      <c r="F7" s="17" t="s">
        <v>21</v>
      </c>
      <c r="G7" s="17">
        <v>75</v>
      </c>
      <c r="H7" s="19">
        <f t="shared" si="0"/>
        <v>45</v>
      </c>
      <c r="I7" s="32">
        <v>85.8</v>
      </c>
      <c r="J7" s="19">
        <f t="shared" si="1"/>
        <v>34.32</v>
      </c>
      <c r="K7" s="19">
        <f t="shared" si="2"/>
        <v>79.32</v>
      </c>
      <c r="L7" s="33">
        <v>3</v>
      </c>
      <c r="M7" s="16" t="s">
        <v>19</v>
      </c>
    </row>
    <row r="8" s="3" customFormat="1" ht="30" customHeight="1" spans="1:13">
      <c r="A8" s="15">
        <v>4</v>
      </c>
      <c r="B8" s="16" t="s">
        <v>15</v>
      </c>
      <c r="C8" s="17" t="s">
        <v>16</v>
      </c>
      <c r="D8" s="18" t="s">
        <v>17</v>
      </c>
      <c r="E8" s="18">
        <v>30</v>
      </c>
      <c r="F8" s="17" t="s">
        <v>22</v>
      </c>
      <c r="G8" s="17">
        <v>79</v>
      </c>
      <c r="H8" s="19">
        <f t="shared" si="0"/>
        <v>47.4</v>
      </c>
      <c r="I8" s="32">
        <v>78.2</v>
      </c>
      <c r="J8" s="19">
        <f t="shared" si="1"/>
        <v>31.28</v>
      </c>
      <c r="K8" s="19">
        <f t="shared" si="2"/>
        <v>78.68</v>
      </c>
      <c r="L8" s="33">
        <v>4</v>
      </c>
      <c r="M8" s="16" t="s">
        <v>19</v>
      </c>
    </row>
    <row r="9" s="3" customFormat="1" ht="30" customHeight="1" spans="1:13">
      <c r="A9" s="15">
        <v>5</v>
      </c>
      <c r="B9" s="16" t="s">
        <v>15</v>
      </c>
      <c r="C9" s="17" t="s">
        <v>16</v>
      </c>
      <c r="D9" s="18" t="s">
        <v>17</v>
      </c>
      <c r="E9" s="18">
        <v>30</v>
      </c>
      <c r="F9" s="17" t="s">
        <v>23</v>
      </c>
      <c r="G9" s="17">
        <v>69</v>
      </c>
      <c r="H9" s="19">
        <f t="shared" si="0"/>
        <v>41.4</v>
      </c>
      <c r="I9" s="32">
        <v>86</v>
      </c>
      <c r="J9" s="19">
        <f t="shared" si="1"/>
        <v>34.4</v>
      </c>
      <c r="K9" s="19">
        <f t="shared" si="2"/>
        <v>75.8</v>
      </c>
      <c r="L9" s="33">
        <v>5</v>
      </c>
      <c r="M9" s="16" t="s">
        <v>19</v>
      </c>
    </row>
    <row r="10" s="3" customFormat="1" ht="30" customHeight="1" spans="1:13">
      <c r="A10" s="15">
        <v>6</v>
      </c>
      <c r="B10" s="16" t="s">
        <v>15</v>
      </c>
      <c r="C10" s="17" t="s">
        <v>16</v>
      </c>
      <c r="D10" s="18" t="s">
        <v>17</v>
      </c>
      <c r="E10" s="18">
        <v>30</v>
      </c>
      <c r="F10" s="17" t="s">
        <v>24</v>
      </c>
      <c r="G10" s="17">
        <v>73</v>
      </c>
      <c r="H10" s="19">
        <f t="shared" si="0"/>
        <v>43.8</v>
      </c>
      <c r="I10" s="32">
        <v>79.6</v>
      </c>
      <c r="J10" s="19">
        <f t="shared" si="1"/>
        <v>31.84</v>
      </c>
      <c r="K10" s="19">
        <f t="shared" si="2"/>
        <v>75.64</v>
      </c>
      <c r="L10" s="33">
        <v>6</v>
      </c>
      <c r="M10" s="16" t="s">
        <v>19</v>
      </c>
    </row>
    <row r="11" s="3" customFormat="1" ht="30" customHeight="1" spans="1:13">
      <c r="A11" s="15">
        <v>7</v>
      </c>
      <c r="B11" s="16" t="s">
        <v>15</v>
      </c>
      <c r="C11" s="17" t="s">
        <v>16</v>
      </c>
      <c r="D11" s="18" t="s">
        <v>17</v>
      </c>
      <c r="E11" s="18">
        <v>30</v>
      </c>
      <c r="F11" s="17" t="s">
        <v>25</v>
      </c>
      <c r="G11" s="17">
        <v>73</v>
      </c>
      <c r="H11" s="19">
        <f t="shared" si="0"/>
        <v>43.8</v>
      </c>
      <c r="I11" s="32">
        <v>78.2</v>
      </c>
      <c r="J11" s="19">
        <f t="shared" si="1"/>
        <v>31.28</v>
      </c>
      <c r="K11" s="19">
        <f t="shared" si="2"/>
        <v>75.08</v>
      </c>
      <c r="L11" s="33">
        <v>7</v>
      </c>
      <c r="M11" s="16" t="s">
        <v>19</v>
      </c>
    </row>
    <row r="12" s="3" customFormat="1" ht="30" customHeight="1" spans="1:13">
      <c r="A12" s="15">
        <v>8</v>
      </c>
      <c r="B12" s="16" t="s">
        <v>15</v>
      </c>
      <c r="C12" s="17" t="s">
        <v>16</v>
      </c>
      <c r="D12" s="18" t="s">
        <v>17</v>
      </c>
      <c r="E12" s="18">
        <v>30</v>
      </c>
      <c r="F12" s="17" t="s">
        <v>26</v>
      </c>
      <c r="G12" s="17">
        <v>73</v>
      </c>
      <c r="H12" s="19">
        <f t="shared" si="0"/>
        <v>43.8</v>
      </c>
      <c r="I12" s="32">
        <v>76.4</v>
      </c>
      <c r="J12" s="19">
        <f t="shared" si="1"/>
        <v>30.56</v>
      </c>
      <c r="K12" s="19">
        <f t="shared" si="2"/>
        <v>74.36</v>
      </c>
      <c r="L12" s="33">
        <v>8</v>
      </c>
      <c r="M12" s="16" t="s">
        <v>19</v>
      </c>
    </row>
    <row r="13" s="3" customFormat="1" ht="30" customHeight="1" spans="1:13">
      <c r="A13" s="15">
        <v>9</v>
      </c>
      <c r="B13" s="16" t="s">
        <v>15</v>
      </c>
      <c r="C13" s="17" t="s">
        <v>16</v>
      </c>
      <c r="D13" s="18" t="s">
        <v>17</v>
      </c>
      <c r="E13" s="18">
        <v>30</v>
      </c>
      <c r="F13" s="17" t="s">
        <v>27</v>
      </c>
      <c r="G13" s="17">
        <v>70</v>
      </c>
      <c r="H13" s="19">
        <f t="shared" si="0"/>
        <v>42</v>
      </c>
      <c r="I13" s="32">
        <v>80</v>
      </c>
      <c r="J13" s="19">
        <f t="shared" si="1"/>
        <v>32</v>
      </c>
      <c r="K13" s="19">
        <f t="shared" si="2"/>
        <v>74</v>
      </c>
      <c r="L13" s="33">
        <v>9</v>
      </c>
      <c r="M13" s="16" t="s">
        <v>19</v>
      </c>
    </row>
    <row r="14" s="3" customFormat="1" ht="30" customHeight="1" spans="1:13">
      <c r="A14" s="15">
        <v>10</v>
      </c>
      <c r="B14" s="16" t="s">
        <v>15</v>
      </c>
      <c r="C14" s="17" t="s">
        <v>16</v>
      </c>
      <c r="D14" s="18" t="s">
        <v>17</v>
      </c>
      <c r="E14" s="18">
        <v>30</v>
      </c>
      <c r="F14" s="17" t="s">
        <v>28</v>
      </c>
      <c r="G14" s="17">
        <v>70</v>
      </c>
      <c r="H14" s="19">
        <f t="shared" si="0"/>
        <v>42</v>
      </c>
      <c r="I14" s="32">
        <v>79.2</v>
      </c>
      <c r="J14" s="19">
        <f t="shared" si="1"/>
        <v>31.68</v>
      </c>
      <c r="K14" s="19">
        <f t="shared" si="2"/>
        <v>73.68</v>
      </c>
      <c r="L14" s="33">
        <v>10</v>
      </c>
      <c r="M14" s="16" t="s">
        <v>19</v>
      </c>
    </row>
    <row r="15" s="3" customFormat="1" ht="30" customHeight="1" spans="1:13">
      <c r="A15" s="15">
        <v>11</v>
      </c>
      <c r="B15" s="16" t="s">
        <v>15</v>
      </c>
      <c r="C15" s="17" t="s">
        <v>16</v>
      </c>
      <c r="D15" s="18" t="s">
        <v>17</v>
      </c>
      <c r="E15" s="18">
        <v>30</v>
      </c>
      <c r="F15" s="17" t="s">
        <v>29</v>
      </c>
      <c r="G15" s="17">
        <v>63</v>
      </c>
      <c r="H15" s="19">
        <f t="shared" si="0"/>
        <v>37.8</v>
      </c>
      <c r="I15" s="32">
        <v>86.8</v>
      </c>
      <c r="J15" s="19">
        <f t="shared" si="1"/>
        <v>34.72</v>
      </c>
      <c r="K15" s="19">
        <f t="shared" si="2"/>
        <v>72.52</v>
      </c>
      <c r="L15" s="33">
        <v>11</v>
      </c>
      <c r="M15" s="16" t="s">
        <v>19</v>
      </c>
    </row>
    <row r="16" s="3" customFormat="1" ht="30" customHeight="1" spans="1:13">
      <c r="A16" s="15">
        <v>12</v>
      </c>
      <c r="B16" s="16" t="s">
        <v>15</v>
      </c>
      <c r="C16" s="17" t="s">
        <v>16</v>
      </c>
      <c r="D16" s="18" t="s">
        <v>17</v>
      </c>
      <c r="E16" s="18">
        <v>30</v>
      </c>
      <c r="F16" s="17" t="s">
        <v>30</v>
      </c>
      <c r="G16" s="17">
        <v>70</v>
      </c>
      <c r="H16" s="19">
        <f t="shared" si="0"/>
        <v>42</v>
      </c>
      <c r="I16" s="32">
        <v>76</v>
      </c>
      <c r="J16" s="19">
        <f t="shared" si="1"/>
        <v>30.4</v>
      </c>
      <c r="K16" s="19">
        <f t="shared" si="2"/>
        <v>72.4</v>
      </c>
      <c r="L16" s="33">
        <v>12</v>
      </c>
      <c r="M16" s="16" t="s">
        <v>19</v>
      </c>
    </row>
    <row r="17" s="3" customFormat="1" ht="30" customHeight="1" spans="1:13">
      <c r="A17" s="15">
        <v>13</v>
      </c>
      <c r="B17" s="16" t="s">
        <v>15</v>
      </c>
      <c r="C17" s="17" t="s">
        <v>16</v>
      </c>
      <c r="D17" s="18" t="s">
        <v>17</v>
      </c>
      <c r="E17" s="18">
        <v>30</v>
      </c>
      <c r="F17" s="17" t="s">
        <v>31</v>
      </c>
      <c r="G17" s="17">
        <v>67</v>
      </c>
      <c r="H17" s="19">
        <f t="shared" si="0"/>
        <v>40.2</v>
      </c>
      <c r="I17" s="32">
        <v>80</v>
      </c>
      <c r="J17" s="19">
        <f t="shared" si="1"/>
        <v>32</v>
      </c>
      <c r="K17" s="19">
        <f t="shared" si="2"/>
        <v>72.2</v>
      </c>
      <c r="L17" s="33">
        <v>13</v>
      </c>
      <c r="M17" s="16" t="s">
        <v>19</v>
      </c>
    </row>
    <row r="18" s="3" customFormat="1" ht="30" customHeight="1" spans="1:13">
      <c r="A18" s="15">
        <v>14</v>
      </c>
      <c r="B18" s="16" t="s">
        <v>15</v>
      </c>
      <c r="C18" s="17" t="s">
        <v>16</v>
      </c>
      <c r="D18" s="18" t="s">
        <v>17</v>
      </c>
      <c r="E18" s="18">
        <v>30</v>
      </c>
      <c r="F18" s="17" t="s">
        <v>32</v>
      </c>
      <c r="G18" s="17">
        <v>65</v>
      </c>
      <c r="H18" s="19">
        <f t="shared" si="0"/>
        <v>39</v>
      </c>
      <c r="I18" s="32">
        <v>82.2</v>
      </c>
      <c r="J18" s="19">
        <f t="shared" si="1"/>
        <v>32.88</v>
      </c>
      <c r="K18" s="19">
        <f t="shared" si="2"/>
        <v>71.88</v>
      </c>
      <c r="L18" s="33">
        <v>14</v>
      </c>
      <c r="M18" s="16" t="s">
        <v>19</v>
      </c>
    </row>
    <row r="19" s="3" customFormat="1" ht="30" customHeight="1" spans="1:13">
      <c r="A19" s="15">
        <v>15</v>
      </c>
      <c r="B19" s="16" t="s">
        <v>15</v>
      </c>
      <c r="C19" s="17" t="s">
        <v>16</v>
      </c>
      <c r="D19" s="18" t="s">
        <v>17</v>
      </c>
      <c r="E19" s="18">
        <v>30</v>
      </c>
      <c r="F19" s="17" t="s">
        <v>33</v>
      </c>
      <c r="G19" s="17">
        <v>66</v>
      </c>
      <c r="H19" s="19">
        <f t="shared" si="0"/>
        <v>39.6</v>
      </c>
      <c r="I19" s="32">
        <v>79.6</v>
      </c>
      <c r="J19" s="19">
        <f t="shared" si="1"/>
        <v>31.84</v>
      </c>
      <c r="K19" s="19">
        <f t="shared" si="2"/>
        <v>71.44</v>
      </c>
      <c r="L19" s="33">
        <v>15</v>
      </c>
      <c r="M19" s="16" t="s">
        <v>19</v>
      </c>
    </row>
    <row r="20" s="3" customFormat="1" ht="30" customHeight="1" spans="1:13">
      <c r="A20" s="15">
        <v>16</v>
      </c>
      <c r="B20" s="16" t="s">
        <v>15</v>
      </c>
      <c r="C20" s="17" t="s">
        <v>16</v>
      </c>
      <c r="D20" s="18" t="s">
        <v>17</v>
      </c>
      <c r="E20" s="18">
        <v>30</v>
      </c>
      <c r="F20" s="17" t="s">
        <v>34</v>
      </c>
      <c r="G20" s="17">
        <v>64</v>
      </c>
      <c r="H20" s="19">
        <f t="shared" si="0"/>
        <v>38.4</v>
      </c>
      <c r="I20" s="32">
        <v>81.4</v>
      </c>
      <c r="J20" s="19">
        <f t="shared" si="1"/>
        <v>32.56</v>
      </c>
      <c r="K20" s="19">
        <f t="shared" si="2"/>
        <v>70.96</v>
      </c>
      <c r="L20" s="33">
        <v>16</v>
      </c>
      <c r="M20" s="16" t="s">
        <v>19</v>
      </c>
    </row>
    <row r="21" s="3" customFormat="1" ht="30" customHeight="1" spans="1:13">
      <c r="A21" s="15">
        <v>17</v>
      </c>
      <c r="B21" s="16" t="s">
        <v>15</v>
      </c>
      <c r="C21" s="17" t="s">
        <v>16</v>
      </c>
      <c r="D21" s="18" t="s">
        <v>17</v>
      </c>
      <c r="E21" s="18">
        <v>30</v>
      </c>
      <c r="F21" s="17" t="s">
        <v>35</v>
      </c>
      <c r="G21" s="17">
        <v>70</v>
      </c>
      <c r="H21" s="19">
        <f t="shared" si="0"/>
        <v>42</v>
      </c>
      <c r="I21" s="32">
        <v>71.8</v>
      </c>
      <c r="J21" s="19">
        <f t="shared" si="1"/>
        <v>28.72</v>
      </c>
      <c r="K21" s="19">
        <f t="shared" si="2"/>
        <v>70.72</v>
      </c>
      <c r="L21" s="33">
        <v>17</v>
      </c>
      <c r="M21" s="16" t="s">
        <v>19</v>
      </c>
    </row>
    <row r="22" s="3" customFormat="1" ht="30" customHeight="1" spans="1:13">
      <c r="A22" s="15">
        <v>18</v>
      </c>
      <c r="B22" s="16" t="s">
        <v>15</v>
      </c>
      <c r="C22" s="17" t="s">
        <v>16</v>
      </c>
      <c r="D22" s="18" t="s">
        <v>17</v>
      </c>
      <c r="E22" s="18">
        <v>30</v>
      </c>
      <c r="F22" s="17" t="s">
        <v>36</v>
      </c>
      <c r="G22" s="17">
        <v>61</v>
      </c>
      <c r="H22" s="19">
        <f t="shared" si="0"/>
        <v>36.6</v>
      </c>
      <c r="I22" s="32">
        <v>85.2</v>
      </c>
      <c r="J22" s="19">
        <f t="shared" si="1"/>
        <v>34.08</v>
      </c>
      <c r="K22" s="19">
        <f t="shared" si="2"/>
        <v>70.68</v>
      </c>
      <c r="L22" s="33">
        <v>18</v>
      </c>
      <c r="M22" s="16" t="s">
        <v>19</v>
      </c>
    </row>
    <row r="23" s="3" customFormat="1" ht="30" customHeight="1" spans="1:13">
      <c r="A23" s="15">
        <v>19</v>
      </c>
      <c r="B23" s="16" t="s">
        <v>15</v>
      </c>
      <c r="C23" s="17" t="s">
        <v>16</v>
      </c>
      <c r="D23" s="18" t="s">
        <v>17</v>
      </c>
      <c r="E23" s="18">
        <v>30</v>
      </c>
      <c r="F23" s="17" t="s">
        <v>37</v>
      </c>
      <c r="G23" s="17">
        <v>68</v>
      </c>
      <c r="H23" s="19">
        <f t="shared" si="0"/>
        <v>40.8</v>
      </c>
      <c r="I23" s="32">
        <v>74.4</v>
      </c>
      <c r="J23" s="19">
        <f t="shared" si="1"/>
        <v>29.76</v>
      </c>
      <c r="K23" s="19">
        <f t="shared" si="2"/>
        <v>70.56</v>
      </c>
      <c r="L23" s="33">
        <v>19</v>
      </c>
      <c r="M23" s="16" t="s">
        <v>19</v>
      </c>
    </row>
    <row r="24" s="3" customFormat="1" ht="30" customHeight="1" spans="1:13">
      <c r="A24" s="15">
        <v>20</v>
      </c>
      <c r="B24" s="16" t="s">
        <v>15</v>
      </c>
      <c r="C24" s="17" t="s">
        <v>16</v>
      </c>
      <c r="D24" s="18" t="s">
        <v>17</v>
      </c>
      <c r="E24" s="18">
        <v>30</v>
      </c>
      <c r="F24" s="17" t="s">
        <v>38</v>
      </c>
      <c r="G24" s="17">
        <v>68</v>
      </c>
      <c r="H24" s="19">
        <f t="shared" si="0"/>
        <v>40.8</v>
      </c>
      <c r="I24" s="32">
        <v>74</v>
      </c>
      <c r="J24" s="19">
        <f t="shared" si="1"/>
        <v>29.6</v>
      </c>
      <c r="K24" s="19">
        <f t="shared" si="2"/>
        <v>70.4</v>
      </c>
      <c r="L24" s="33">
        <v>20</v>
      </c>
      <c r="M24" s="16" t="s">
        <v>19</v>
      </c>
    </row>
    <row r="25" s="3" customFormat="1" ht="30" customHeight="1" spans="1:13">
      <c r="A25" s="15">
        <v>21</v>
      </c>
      <c r="B25" s="16" t="s">
        <v>15</v>
      </c>
      <c r="C25" s="17" t="s">
        <v>16</v>
      </c>
      <c r="D25" s="18" t="s">
        <v>17</v>
      </c>
      <c r="E25" s="18">
        <v>30</v>
      </c>
      <c r="F25" s="17" t="s">
        <v>39</v>
      </c>
      <c r="G25" s="17">
        <v>64</v>
      </c>
      <c r="H25" s="19">
        <f t="shared" si="0"/>
        <v>38.4</v>
      </c>
      <c r="I25" s="32">
        <v>78</v>
      </c>
      <c r="J25" s="19">
        <f t="shared" si="1"/>
        <v>31.2</v>
      </c>
      <c r="K25" s="19">
        <f t="shared" si="2"/>
        <v>69.6</v>
      </c>
      <c r="L25" s="33">
        <v>21</v>
      </c>
      <c r="M25" s="16" t="s">
        <v>19</v>
      </c>
    </row>
    <row r="26" s="3" customFormat="1" ht="30" customHeight="1" spans="1:13">
      <c r="A26" s="15">
        <v>22</v>
      </c>
      <c r="B26" s="16" t="s">
        <v>15</v>
      </c>
      <c r="C26" s="17" t="s">
        <v>16</v>
      </c>
      <c r="D26" s="18" t="s">
        <v>17</v>
      </c>
      <c r="E26" s="18">
        <v>30</v>
      </c>
      <c r="F26" s="17" t="s">
        <v>40</v>
      </c>
      <c r="G26" s="17">
        <v>63</v>
      </c>
      <c r="H26" s="19">
        <f t="shared" si="0"/>
        <v>37.8</v>
      </c>
      <c r="I26" s="32">
        <v>73</v>
      </c>
      <c r="J26" s="19">
        <f t="shared" si="1"/>
        <v>29.2</v>
      </c>
      <c r="K26" s="19">
        <f t="shared" si="2"/>
        <v>67</v>
      </c>
      <c r="L26" s="33">
        <v>22</v>
      </c>
      <c r="M26" s="16" t="s">
        <v>19</v>
      </c>
    </row>
    <row r="27" s="3" customFormat="1" ht="30" customHeight="1" spans="1:13">
      <c r="A27" s="15">
        <v>23</v>
      </c>
      <c r="B27" s="16" t="s">
        <v>15</v>
      </c>
      <c r="C27" s="17" t="s">
        <v>16</v>
      </c>
      <c r="D27" s="18" t="s">
        <v>17</v>
      </c>
      <c r="E27" s="18">
        <v>30</v>
      </c>
      <c r="F27" s="17" t="s">
        <v>41</v>
      </c>
      <c r="G27" s="17">
        <v>60</v>
      </c>
      <c r="H27" s="19">
        <f t="shared" si="0"/>
        <v>36</v>
      </c>
      <c r="I27" s="32">
        <v>75.6</v>
      </c>
      <c r="J27" s="19">
        <f t="shared" si="1"/>
        <v>30.24</v>
      </c>
      <c r="K27" s="19">
        <f t="shared" si="2"/>
        <v>66.24</v>
      </c>
      <c r="L27" s="33">
        <v>23</v>
      </c>
      <c r="M27" s="16" t="s">
        <v>19</v>
      </c>
    </row>
    <row r="28" s="3" customFormat="1" ht="30" customHeight="1" spans="1:13">
      <c r="A28" s="15">
        <v>24</v>
      </c>
      <c r="B28" s="16" t="s">
        <v>15</v>
      </c>
      <c r="C28" s="17" t="s">
        <v>16</v>
      </c>
      <c r="D28" s="18" t="s">
        <v>17</v>
      </c>
      <c r="E28" s="18">
        <v>30</v>
      </c>
      <c r="F28" s="17" t="s">
        <v>42</v>
      </c>
      <c r="G28" s="17">
        <v>60</v>
      </c>
      <c r="H28" s="19">
        <f t="shared" si="0"/>
        <v>36</v>
      </c>
      <c r="I28" s="32">
        <v>73.6</v>
      </c>
      <c r="J28" s="19">
        <f t="shared" si="1"/>
        <v>29.44</v>
      </c>
      <c r="K28" s="19">
        <f t="shared" si="2"/>
        <v>65.44</v>
      </c>
      <c r="L28" s="33">
        <v>24</v>
      </c>
      <c r="M28" s="16" t="s">
        <v>19</v>
      </c>
    </row>
    <row r="29" s="3" customFormat="1" ht="30" customHeight="1" spans="1:13">
      <c r="A29" s="15">
        <v>25</v>
      </c>
      <c r="B29" s="16" t="s">
        <v>15</v>
      </c>
      <c r="C29" s="17" t="s">
        <v>16</v>
      </c>
      <c r="D29" s="18" t="s">
        <v>17</v>
      </c>
      <c r="E29" s="18">
        <v>30</v>
      </c>
      <c r="F29" s="17" t="s">
        <v>43</v>
      </c>
      <c r="G29" s="17">
        <v>60</v>
      </c>
      <c r="H29" s="19">
        <f t="shared" si="0"/>
        <v>36</v>
      </c>
      <c r="I29" s="32">
        <v>68.6</v>
      </c>
      <c r="J29" s="19">
        <f t="shared" si="1"/>
        <v>27.44</v>
      </c>
      <c r="K29" s="19">
        <f t="shared" si="2"/>
        <v>63.44</v>
      </c>
      <c r="L29" s="33">
        <v>25</v>
      </c>
      <c r="M29" s="16" t="s">
        <v>19</v>
      </c>
    </row>
    <row r="30" s="3" customFormat="1" ht="30" customHeight="1" spans="1:13">
      <c r="A30" s="15">
        <v>26</v>
      </c>
      <c r="B30" s="16" t="s">
        <v>15</v>
      </c>
      <c r="C30" s="20">
        <v>2002</v>
      </c>
      <c r="D30" s="18" t="s">
        <v>44</v>
      </c>
      <c r="E30" s="18">
        <v>30</v>
      </c>
      <c r="F30" s="17" t="s">
        <v>45</v>
      </c>
      <c r="G30" s="17">
        <v>66</v>
      </c>
      <c r="H30" s="19">
        <f t="shared" ref="H30:H41" si="3">G30*0.6</f>
        <v>39.6</v>
      </c>
      <c r="I30" s="32">
        <v>83.2</v>
      </c>
      <c r="J30" s="19">
        <f t="shared" ref="J30:J41" si="4">I30*0.4</f>
        <v>33.28</v>
      </c>
      <c r="K30" s="19">
        <f t="shared" ref="K30:K41" si="5">H30+J30</f>
        <v>72.88</v>
      </c>
      <c r="L30" s="34">
        <v>1</v>
      </c>
      <c r="M30" s="16" t="s">
        <v>19</v>
      </c>
    </row>
    <row r="31" s="3" customFormat="1" ht="30" customHeight="1" spans="1:13">
      <c r="A31" s="15">
        <v>27</v>
      </c>
      <c r="B31" s="16" t="s">
        <v>15</v>
      </c>
      <c r="C31" s="20">
        <v>2002</v>
      </c>
      <c r="D31" s="18" t="s">
        <v>44</v>
      </c>
      <c r="E31" s="18">
        <v>30</v>
      </c>
      <c r="F31" s="17" t="s">
        <v>46</v>
      </c>
      <c r="G31" s="17">
        <v>62</v>
      </c>
      <c r="H31" s="19">
        <f t="shared" si="3"/>
        <v>37.2</v>
      </c>
      <c r="I31" s="32">
        <v>85.6</v>
      </c>
      <c r="J31" s="19">
        <f t="shared" si="4"/>
        <v>34.24</v>
      </c>
      <c r="K31" s="19">
        <f t="shared" si="5"/>
        <v>71.44</v>
      </c>
      <c r="L31" s="34">
        <v>2</v>
      </c>
      <c r="M31" s="16" t="s">
        <v>19</v>
      </c>
    </row>
    <row r="32" s="3" customFormat="1" ht="30" customHeight="1" spans="1:13">
      <c r="A32" s="15">
        <v>28</v>
      </c>
      <c r="B32" s="16" t="s">
        <v>15</v>
      </c>
      <c r="C32" s="20">
        <v>2002</v>
      </c>
      <c r="D32" s="18" t="s">
        <v>44</v>
      </c>
      <c r="E32" s="18">
        <v>30</v>
      </c>
      <c r="F32" s="17" t="s">
        <v>47</v>
      </c>
      <c r="G32" s="17">
        <v>64</v>
      </c>
      <c r="H32" s="19">
        <f t="shared" si="3"/>
        <v>38.4</v>
      </c>
      <c r="I32" s="32">
        <v>81.4</v>
      </c>
      <c r="J32" s="19">
        <f t="shared" si="4"/>
        <v>32.56</v>
      </c>
      <c r="K32" s="19">
        <f t="shared" si="5"/>
        <v>70.96</v>
      </c>
      <c r="L32" s="34">
        <v>3</v>
      </c>
      <c r="M32" s="16" t="s">
        <v>19</v>
      </c>
    </row>
    <row r="33" s="3" customFormat="1" ht="30" customHeight="1" spans="1:13">
      <c r="A33" s="15">
        <v>29</v>
      </c>
      <c r="B33" s="16" t="s">
        <v>15</v>
      </c>
      <c r="C33" s="20">
        <v>2002</v>
      </c>
      <c r="D33" s="18" t="s">
        <v>44</v>
      </c>
      <c r="E33" s="18">
        <v>30</v>
      </c>
      <c r="F33" s="17" t="s">
        <v>48</v>
      </c>
      <c r="G33" s="17">
        <v>64</v>
      </c>
      <c r="H33" s="19">
        <f t="shared" si="3"/>
        <v>38.4</v>
      </c>
      <c r="I33" s="32">
        <v>81.2</v>
      </c>
      <c r="J33" s="19">
        <f t="shared" si="4"/>
        <v>32.48</v>
      </c>
      <c r="K33" s="19">
        <f t="shared" si="5"/>
        <v>70.88</v>
      </c>
      <c r="L33" s="34">
        <v>4</v>
      </c>
      <c r="M33" s="16" t="s">
        <v>19</v>
      </c>
    </row>
    <row r="34" s="3" customFormat="1" ht="30" customHeight="1" spans="1:13">
      <c r="A34" s="15">
        <v>30</v>
      </c>
      <c r="B34" s="16" t="s">
        <v>15</v>
      </c>
      <c r="C34" s="20">
        <v>2002</v>
      </c>
      <c r="D34" s="18" t="s">
        <v>44</v>
      </c>
      <c r="E34" s="18">
        <v>30</v>
      </c>
      <c r="F34" s="17" t="s">
        <v>49</v>
      </c>
      <c r="G34" s="17">
        <v>67</v>
      </c>
      <c r="H34" s="19">
        <f t="shared" si="3"/>
        <v>40.2</v>
      </c>
      <c r="I34" s="32">
        <v>76.5</v>
      </c>
      <c r="J34" s="19">
        <f t="shared" si="4"/>
        <v>30.6</v>
      </c>
      <c r="K34" s="19">
        <f t="shared" si="5"/>
        <v>70.8</v>
      </c>
      <c r="L34" s="34">
        <v>5</v>
      </c>
      <c r="M34" s="16" t="s">
        <v>19</v>
      </c>
    </row>
    <row r="35" s="3" customFormat="1" ht="30" customHeight="1" spans="1:13">
      <c r="A35" s="15">
        <v>31</v>
      </c>
      <c r="B35" s="16" t="s">
        <v>15</v>
      </c>
      <c r="C35" s="20">
        <v>2002</v>
      </c>
      <c r="D35" s="18" t="s">
        <v>44</v>
      </c>
      <c r="E35" s="18">
        <v>30</v>
      </c>
      <c r="F35" s="17" t="s">
        <v>50</v>
      </c>
      <c r="G35" s="17">
        <v>62</v>
      </c>
      <c r="H35" s="19">
        <f t="shared" si="3"/>
        <v>37.2</v>
      </c>
      <c r="I35" s="32">
        <v>82.5</v>
      </c>
      <c r="J35" s="19">
        <f t="shared" si="4"/>
        <v>33</v>
      </c>
      <c r="K35" s="19">
        <f t="shared" si="5"/>
        <v>70.2</v>
      </c>
      <c r="L35" s="34">
        <v>6</v>
      </c>
      <c r="M35" s="16" t="s">
        <v>19</v>
      </c>
    </row>
    <row r="36" s="3" customFormat="1" ht="30" customHeight="1" spans="1:13">
      <c r="A36" s="15">
        <v>32</v>
      </c>
      <c r="B36" s="16" t="s">
        <v>15</v>
      </c>
      <c r="C36" s="20">
        <v>2002</v>
      </c>
      <c r="D36" s="18" t="s">
        <v>44</v>
      </c>
      <c r="E36" s="18">
        <v>30</v>
      </c>
      <c r="F36" s="17" t="s">
        <v>51</v>
      </c>
      <c r="G36" s="17">
        <v>60</v>
      </c>
      <c r="H36" s="19">
        <f t="shared" si="3"/>
        <v>36</v>
      </c>
      <c r="I36" s="32">
        <v>83.7</v>
      </c>
      <c r="J36" s="19">
        <f t="shared" si="4"/>
        <v>33.48</v>
      </c>
      <c r="K36" s="19">
        <f t="shared" si="5"/>
        <v>69.48</v>
      </c>
      <c r="L36" s="34">
        <v>7</v>
      </c>
      <c r="M36" s="16" t="s">
        <v>19</v>
      </c>
    </row>
    <row r="37" s="3" customFormat="1" ht="30" customHeight="1" spans="1:13">
      <c r="A37" s="15">
        <v>33</v>
      </c>
      <c r="B37" s="16" t="s">
        <v>15</v>
      </c>
      <c r="C37" s="20">
        <v>2002</v>
      </c>
      <c r="D37" s="18" t="s">
        <v>44</v>
      </c>
      <c r="E37" s="18">
        <v>30</v>
      </c>
      <c r="F37" s="17" t="s">
        <v>52</v>
      </c>
      <c r="G37" s="17">
        <v>63</v>
      </c>
      <c r="H37" s="19">
        <f t="shared" si="3"/>
        <v>37.8</v>
      </c>
      <c r="I37" s="32">
        <v>77</v>
      </c>
      <c r="J37" s="19">
        <f t="shared" si="4"/>
        <v>30.8</v>
      </c>
      <c r="K37" s="19">
        <f t="shared" si="5"/>
        <v>68.6</v>
      </c>
      <c r="L37" s="34">
        <v>8</v>
      </c>
      <c r="M37" s="16" t="s">
        <v>19</v>
      </c>
    </row>
    <row r="38" s="3" customFormat="1" ht="30" customHeight="1" spans="1:13">
      <c r="A38" s="15">
        <v>34</v>
      </c>
      <c r="B38" s="16" t="s">
        <v>15</v>
      </c>
      <c r="C38" s="20">
        <v>2002</v>
      </c>
      <c r="D38" s="18" t="s">
        <v>44</v>
      </c>
      <c r="E38" s="18">
        <v>30</v>
      </c>
      <c r="F38" s="17" t="s">
        <v>53</v>
      </c>
      <c r="G38" s="17">
        <v>61</v>
      </c>
      <c r="H38" s="19">
        <f t="shared" si="3"/>
        <v>36.6</v>
      </c>
      <c r="I38" s="32">
        <v>77.6</v>
      </c>
      <c r="J38" s="19">
        <f t="shared" si="4"/>
        <v>31.04</v>
      </c>
      <c r="K38" s="19">
        <f t="shared" si="5"/>
        <v>67.64</v>
      </c>
      <c r="L38" s="34">
        <v>9</v>
      </c>
      <c r="M38" s="16" t="s">
        <v>19</v>
      </c>
    </row>
    <row r="39" s="3" customFormat="1" ht="30" customHeight="1" spans="1:13">
      <c r="A39" s="15">
        <v>35</v>
      </c>
      <c r="B39" s="16" t="s">
        <v>15</v>
      </c>
      <c r="C39" s="20">
        <v>2002</v>
      </c>
      <c r="D39" s="18" t="s">
        <v>44</v>
      </c>
      <c r="E39" s="18">
        <v>30</v>
      </c>
      <c r="F39" s="17" t="s">
        <v>54</v>
      </c>
      <c r="G39" s="17">
        <v>61</v>
      </c>
      <c r="H39" s="19">
        <f t="shared" si="3"/>
        <v>36.6</v>
      </c>
      <c r="I39" s="32">
        <v>74.5</v>
      </c>
      <c r="J39" s="19">
        <f t="shared" si="4"/>
        <v>29.8</v>
      </c>
      <c r="K39" s="19">
        <f t="shared" si="5"/>
        <v>66.4</v>
      </c>
      <c r="L39" s="34">
        <v>10</v>
      </c>
      <c r="M39" s="16" t="s">
        <v>19</v>
      </c>
    </row>
    <row r="40" s="3" customFormat="1" ht="30" customHeight="1" spans="1:13">
      <c r="A40" s="15">
        <v>36</v>
      </c>
      <c r="B40" s="16" t="s">
        <v>15</v>
      </c>
      <c r="C40" s="20">
        <v>2002</v>
      </c>
      <c r="D40" s="18" t="s">
        <v>44</v>
      </c>
      <c r="E40" s="18">
        <v>30</v>
      </c>
      <c r="F40" s="17" t="s">
        <v>55</v>
      </c>
      <c r="G40" s="17">
        <v>60</v>
      </c>
      <c r="H40" s="19">
        <f t="shared" si="3"/>
        <v>36</v>
      </c>
      <c r="I40" s="32">
        <v>75</v>
      </c>
      <c r="J40" s="19">
        <f t="shared" si="4"/>
        <v>30</v>
      </c>
      <c r="K40" s="19">
        <f t="shared" si="5"/>
        <v>66</v>
      </c>
      <c r="L40" s="34">
        <v>11</v>
      </c>
      <c r="M40" s="16" t="s">
        <v>19</v>
      </c>
    </row>
    <row r="41" s="3" customFormat="1" ht="30" customHeight="1" spans="1:13">
      <c r="A41" s="15">
        <v>37</v>
      </c>
      <c r="B41" s="16" t="s">
        <v>15</v>
      </c>
      <c r="C41" s="20">
        <v>2002</v>
      </c>
      <c r="D41" s="18" t="s">
        <v>44</v>
      </c>
      <c r="E41" s="18">
        <v>30</v>
      </c>
      <c r="F41" s="17" t="s">
        <v>56</v>
      </c>
      <c r="G41" s="17">
        <v>65</v>
      </c>
      <c r="H41" s="19">
        <f t="shared" si="3"/>
        <v>39</v>
      </c>
      <c r="I41" s="32">
        <v>66.2</v>
      </c>
      <c r="J41" s="19">
        <f t="shared" si="4"/>
        <v>26.48</v>
      </c>
      <c r="K41" s="19">
        <f t="shared" si="5"/>
        <v>65.48</v>
      </c>
      <c r="L41" s="34">
        <v>12</v>
      </c>
      <c r="M41" s="16" t="s">
        <v>19</v>
      </c>
    </row>
    <row r="42" s="3" customFormat="1" ht="30" customHeight="1" spans="1:13">
      <c r="A42" s="15">
        <v>38</v>
      </c>
      <c r="B42" s="16" t="s">
        <v>15</v>
      </c>
      <c r="C42" s="20">
        <v>3003</v>
      </c>
      <c r="D42" s="18" t="s">
        <v>57</v>
      </c>
      <c r="E42" s="16">
        <v>4</v>
      </c>
      <c r="F42" s="17" t="s">
        <v>58</v>
      </c>
      <c r="G42" s="17">
        <v>81</v>
      </c>
      <c r="H42" s="19">
        <f t="shared" ref="H42:H50" si="6">G42*0.6</f>
        <v>48.6</v>
      </c>
      <c r="I42" s="32">
        <v>83.4</v>
      </c>
      <c r="J42" s="19">
        <f t="shared" ref="J42:J50" si="7">I42*0.4</f>
        <v>33.36</v>
      </c>
      <c r="K42" s="19">
        <f t="shared" ref="K42:K50" si="8">H42+J42</f>
        <v>81.96</v>
      </c>
      <c r="L42" s="16">
        <v>1</v>
      </c>
      <c r="M42" s="16" t="s">
        <v>19</v>
      </c>
    </row>
    <row r="43" s="3" customFormat="1" ht="30" customHeight="1" spans="1:13">
      <c r="A43" s="15">
        <v>39</v>
      </c>
      <c r="B43" s="16" t="s">
        <v>15</v>
      </c>
      <c r="C43" s="20">
        <v>3003</v>
      </c>
      <c r="D43" s="18" t="s">
        <v>57</v>
      </c>
      <c r="E43" s="16">
        <v>4</v>
      </c>
      <c r="F43" s="17" t="s">
        <v>59</v>
      </c>
      <c r="G43" s="17">
        <v>80</v>
      </c>
      <c r="H43" s="19">
        <f t="shared" si="6"/>
        <v>48</v>
      </c>
      <c r="I43" s="32">
        <v>81.8</v>
      </c>
      <c r="J43" s="19">
        <f t="shared" si="7"/>
        <v>32.72</v>
      </c>
      <c r="K43" s="19">
        <f t="shared" si="8"/>
        <v>80.72</v>
      </c>
      <c r="L43" s="16">
        <v>2</v>
      </c>
      <c r="M43" s="16" t="s">
        <v>19</v>
      </c>
    </row>
    <row r="44" s="3" customFormat="1" ht="30" customHeight="1" spans="1:13">
      <c r="A44" s="15">
        <v>40</v>
      </c>
      <c r="B44" s="16" t="s">
        <v>15</v>
      </c>
      <c r="C44" s="20">
        <v>3003</v>
      </c>
      <c r="D44" s="18" t="s">
        <v>57</v>
      </c>
      <c r="E44" s="16">
        <v>4</v>
      </c>
      <c r="F44" s="17" t="s">
        <v>60</v>
      </c>
      <c r="G44" s="17">
        <v>83</v>
      </c>
      <c r="H44" s="19">
        <f t="shared" si="6"/>
        <v>49.8</v>
      </c>
      <c r="I44" s="32">
        <v>77.2</v>
      </c>
      <c r="J44" s="19">
        <f t="shared" si="7"/>
        <v>30.88</v>
      </c>
      <c r="K44" s="19">
        <f t="shared" si="8"/>
        <v>80.68</v>
      </c>
      <c r="L44" s="16">
        <v>3</v>
      </c>
      <c r="M44" s="16" t="s">
        <v>19</v>
      </c>
    </row>
    <row r="45" s="3" customFormat="1" ht="30" customHeight="1" spans="1:13">
      <c r="A45" s="15">
        <v>41</v>
      </c>
      <c r="B45" s="16" t="s">
        <v>15</v>
      </c>
      <c r="C45" s="20">
        <v>3003</v>
      </c>
      <c r="D45" s="18" t="s">
        <v>57</v>
      </c>
      <c r="E45" s="16">
        <v>4</v>
      </c>
      <c r="F45" s="17" t="s">
        <v>61</v>
      </c>
      <c r="G45" s="17">
        <v>76</v>
      </c>
      <c r="H45" s="19">
        <f t="shared" si="6"/>
        <v>45.6</v>
      </c>
      <c r="I45" s="32">
        <v>85.3</v>
      </c>
      <c r="J45" s="19">
        <f t="shared" si="7"/>
        <v>34.12</v>
      </c>
      <c r="K45" s="19">
        <f t="shared" si="8"/>
        <v>79.72</v>
      </c>
      <c r="L45" s="16">
        <v>4</v>
      </c>
      <c r="M45" s="16" t="s">
        <v>19</v>
      </c>
    </row>
    <row r="46" s="3" customFormat="1" ht="30" customHeight="1" spans="1:13">
      <c r="A46" s="15">
        <v>42</v>
      </c>
      <c r="B46" s="16" t="s">
        <v>15</v>
      </c>
      <c r="C46" s="20">
        <v>3003</v>
      </c>
      <c r="D46" s="18" t="s">
        <v>57</v>
      </c>
      <c r="E46" s="16">
        <v>4</v>
      </c>
      <c r="F46" s="17" t="s">
        <v>62</v>
      </c>
      <c r="G46" s="17">
        <v>84</v>
      </c>
      <c r="H46" s="19">
        <f t="shared" si="6"/>
        <v>50.4</v>
      </c>
      <c r="I46" s="32">
        <v>72.9</v>
      </c>
      <c r="J46" s="19">
        <f t="shared" si="7"/>
        <v>29.16</v>
      </c>
      <c r="K46" s="19">
        <f t="shared" si="8"/>
        <v>79.56</v>
      </c>
      <c r="L46" s="16">
        <v>5</v>
      </c>
      <c r="M46" s="16"/>
    </row>
    <row r="47" s="3" customFormat="1" ht="30" customHeight="1" spans="1:13">
      <c r="A47" s="15">
        <v>43</v>
      </c>
      <c r="B47" s="16" t="s">
        <v>15</v>
      </c>
      <c r="C47" s="20">
        <v>3003</v>
      </c>
      <c r="D47" s="18" t="s">
        <v>57</v>
      </c>
      <c r="E47" s="16">
        <v>4</v>
      </c>
      <c r="F47" s="17" t="s">
        <v>63</v>
      </c>
      <c r="G47" s="17">
        <v>74</v>
      </c>
      <c r="H47" s="19">
        <f t="shared" si="6"/>
        <v>44.4</v>
      </c>
      <c r="I47" s="32">
        <v>86</v>
      </c>
      <c r="J47" s="19">
        <f t="shared" si="7"/>
        <v>34.4</v>
      </c>
      <c r="K47" s="19">
        <f t="shared" si="8"/>
        <v>78.8</v>
      </c>
      <c r="L47" s="16">
        <v>6</v>
      </c>
      <c r="M47" s="16"/>
    </row>
    <row r="48" s="3" customFormat="1" ht="30" customHeight="1" spans="1:13">
      <c r="A48" s="15">
        <v>44</v>
      </c>
      <c r="B48" s="16" t="s">
        <v>15</v>
      </c>
      <c r="C48" s="20">
        <v>3003</v>
      </c>
      <c r="D48" s="18" t="s">
        <v>57</v>
      </c>
      <c r="E48" s="16">
        <v>4</v>
      </c>
      <c r="F48" s="17" t="s">
        <v>64</v>
      </c>
      <c r="G48" s="17">
        <v>76</v>
      </c>
      <c r="H48" s="19">
        <f t="shared" si="6"/>
        <v>45.6</v>
      </c>
      <c r="I48" s="32">
        <v>80.2</v>
      </c>
      <c r="J48" s="19">
        <f t="shared" si="7"/>
        <v>32.08</v>
      </c>
      <c r="K48" s="19">
        <f t="shared" si="8"/>
        <v>77.68</v>
      </c>
      <c r="L48" s="16">
        <v>7</v>
      </c>
      <c r="M48" s="16"/>
    </row>
    <row r="49" s="3" customFormat="1" ht="30" customHeight="1" spans="1:13">
      <c r="A49" s="15">
        <v>45</v>
      </c>
      <c r="B49" s="16" t="s">
        <v>15</v>
      </c>
      <c r="C49" s="20">
        <v>3003</v>
      </c>
      <c r="D49" s="18" t="s">
        <v>57</v>
      </c>
      <c r="E49" s="16">
        <v>4</v>
      </c>
      <c r="F49" s="17" t="s">
        <v>65</v>
      </c>
      <c r="G49" s="17">
        <v>74</v>
      </c>
      <c r="H49" s="19">
        <f t="shared" si="6"/>
        <v>44.4</v>
      </c>
      <c r="I49" s="32">
        <v>78</v>
      </c>
      <c r="J49" s="19">
        <f t="shared" si="7"/>
        <v>31.2</v>
      </c>
      <c r="K49" s="19">
        <f t="shared" si="8"/>
        <v>75.6</v>
      </c>
      <c r="L49" s="16">
        <v>8</v>
      </c>
      <c r="M49" s="16"/>
    </row>
    <row r="50" s="3" customFormat="1" ht="30" customHeight="1" spans="1:13">
      <c r="A50" s="15">
        <v>46</v>
      </c>
      <c r="B50" s="16" t="s">
        <v>15</v>
      </c>
      <c r="C50" s="20">
        <v>3003</v>
      </c>
      <c r="D50" s="18" t="s">
        <v>57</v>
      </c>
      <c r="E50" s="16">
        <v>4</v>
      </c>
      <c r="F50" s="17" t="s">
        <v>66</v>
      </c>
      <c r="G50" s="17">
        <v>77</v>
      </c>
      <c r="H50" s="19">
        <f t="shared" si="6"/>
        <v>46.2</v>
      </c>
      <c r="I50" s="32">
        <v>71.8</v>
      </c>
      <c r="J50" s="19">
        <f t="shared" si="7"/>
        <v>28.72</v>
      </c>
      <c r="K50" s="19">
        <f t="shared" si="8"/>
        <v>74.92</v>
      </c>
      <c r="L50" s="16">
        <v>9</v>
      </c>
      <c r="M50" s="16"/>
    </row>
    <row r="51" s="3" customFormat="1" ht="30" customHeight="1" spans="1:13">
      <c r="A51" s="15">
        <v>47</v>
      </c>
      <c r="B51" s="21" t="s">
        <v>15</v>
      </c>
      <c r="C51" s="22">
        <v>3004</v>
      </c>
      <c r="D51" s="23" t="s">
        <v>67</v>
      </c>
      <c r="E51" s="21">
        <v>2</v>
      </c>
      <c r="F51" s="24" t="s">
        <v>68</v>
      </c>
      <c r="G51" s="24">
        <v>78</v>
      </c>
      <c r="H51" s="25">
        <f t="shared" ref="H51:H60" si="9">G51*0.6</f>
        <v>46.8</v>
      </c>
      <c r="I51" s="35">
        <v>84.6</v>
      </c>
      <c r="J51" s="25">
        <f t="shared" ref="J51:J60" si="10">I51*0.4</f>
        <v>33.84</v>
      </c>
      <c r="K51" s="25">
        <f t="shared" ref="K51:K60" si="11">H51+J51</f>
        <v>80.64</v>
      </c>
      <c r="L51" s="21">
        <v>1</v>
      </c>
      <c r="M51" s="21" t="s">
        <v>19</v>
      </c>
    </row>
    <row r="52" s="3" customFormat="1" ht="30" customHeight="1" spans="1:13">
      <c r="A52" s="15">
        <v>48</v>
      </c>
      <c r="B52" s="21" t="s">
        <v>15</v>
      </c>
      <c r="C52" s="22">
        <v>3004</v>
      </c>
      <c r="D52" s="23" t="s">
        <v>67</v>
      </c>
      <c r="E52" s="21">
        <v>2</v>
      </c>
      <c r="F52" s="24" t="s">
        <v>69</v>
      </c>
      <c r="G52" s="24">
        <v>76</v>
      </c>
      <c r="H52" s="25">
        <f t="shared" si="9"/>
        <v>45.6</v>
      </c>
      <c r="I52" s="35">
        <v>85.8</v>
      </c>
      <c r="J52" s="25">
        <f t="shared" si="10"/>
        <v>34.32</v>
      </c>
      <c r="K52" s="25">
        <f t="shared" si="11"/>
        <v>79.92</v>
      </c>
      <c r="L52" s="21">
        <v>2</v>
      </c>
      <c r="M52" s="21" t="s">
        <v>19</v>
      </c>
    </row>
    <row r="53" s="3" customFormat="1" ht="30" customHeight="1" spans="1:13">
      <c r="A53" s="15">
        <v>49</v>
      </c>
      <c r="B53" s="21" t="s">
        <v>15</v>
      </c>
      <c r="C53" s="22">
        <v>3004</v>
      </c>
      <c r="D53" s="23" t="s">
        <v>67</v>
      </c>
      <c r="E53" s="21">
        <v>2</v>
      </c>
      <c r="F53" s="24" t="s">
        <v>70</v>
      </c>
      <c r="G53" s="24">
        <v>75</v>
      </c>
      <c r="H53" s="25">
        <f t="shared" si="9"/>
        <v>45</v>
      </c>
      <c r="I53" s="35">
        <v>82.6</v>
      </c>
      <c r="J53" s="25">
        <f t="shared" si="10"/>
        <v>33.04</v>
      </c>
      <c r="K53" s="25">
        <f t="shared" si="11"/>
        <v>78.04</v>
      </c>
      <c r="L53" s="21">
        <v>3</v>
      </c>
      <c r="M53" s="21"/>
    </row>
    <row r="54" s="3" customFormat="1" ht="30" customHeight="1" spans="1:13">
      <c r="A54" s="15">
        <v>50</v>
      </c>
      <c r="B54" s="21" t="s">
        <v>15</v>
      </c>
      <c r="C54" s="22">
        <v>3004</v>
      </c>
      <c r="D54" s="23" t="s">
        <v>67</v>
      </c>
      <c r="E54" s="21">
        <v>2</v>
      </c>
      <c r="F54" s="24" t="s">
        <v>71</v>
      </c>
      <c r="G54" s="24">
        <v>75</v>
      </c>
      <c r="H54" s="25">
        <f t="shared" si="9"/>
        <v>45</v>
      </c>
      <c r="I54" s="35">
        <v>80.8</v>
      </c>
      <c r="J54" s="25">
        <f t="shared" si="10"/>
        <v>32.32</v>
      </c>
      <c r="K54" s="25">
        <f t="shared" si="11"/>
        <v>77.32</v>
      </c>
      <c r="L54" s="21">
        <v>4</v>
      </c>
      <c r="M54" s="21"/>
    </row>
    <row r="55" s="3" customFormat="1" ht="30" customHeight="1" spans="1:13">
      <c r="A55" s="15">
        <v>51</v>
      </c>
      <c r="B55" s="21" t="s">
        <v>15</v>
      </c>
      <c r="C55" s="22">
        <v>3004</v>
      </c>
      <c r="D55" s="23" t="s">
        <v>67</v>
      </c>
      <c r="E55" s="21">
        <v>2</v>
      </c>
      <c r="F55" s="24" t="s">
        <v>72</v>
      </c>
      <c r="G55" s="24">
        <v>76</v>
      </c>
      <c r="H55" s="25">
        <f t="shared" si="9"/>
        <v>45.6</v>
      </c>
      <c r="I55" s="35">
        <v>77</v>
      </c>
      <c r="J55" s="25">
        <f t="shared" si="10"/>
        <v>30.8</v>
      </c>
      <c r="K55" s="25">
        <f t="shared" si="11"/>
        <v>76.4</v>
      </c>
      <c r="L55" s="21">
        <v>5</v>
      </c>
      <c r="M55" s="21"/>
    </row>
    <row r="56" s="3" customFormat="1" ht="30" customHeight="1" spans="1:13">
      <c r="A56" s="15">
        <v>52</v>
      </c>
      <c r="B56" s="21" t="s">
        <v>15</v>
      </c>
      <c r="C56" s="22">
        <v>3004</v>
      </c>
      <c r="D56" s="23" t="s">
        <v>67</v>
      </c>
      <c r="E56" s="21">
        <v>2</v>
      </c>
      <c r="F56" s="24" t="s">
        <v>73</v>
      </c>
      <c r="G56" s="24">
        <v>74</v>
      </c>
      <c r="H56" s="25">
        <f t="shared" si="9"/>
        <v>44.4</v>
      </c>
      <c r="I56" s="35">
        <v>79</v>
      </c>
      <c r="J56" s="25">
        <f t="shared" si="10"/>
        <v>31.6</v>
      </c>
      <c r="K56" s="25">
        <f t="shared" si="11"/>
        <v>76</v>
      </c>
      <c r="L56" s="21">
        <v>6</v>
      </c>
      <c r="M56" s="21"/>
    </row>
    <row r="57" s="3" customFormat="1" ht="30" customHeight="1" spans="1:13">
      <c r="A57" s="15">
        <v>53</v>
      </c>
      <c r="B57" s="21" t="s">
        <v>15</v>
      </c>
      <c r="C57" s="22">
        <v>3004</v>
      </c>
      <c r="D57" s="23" t="s">
        <v>67</v>
      </c>
      <c r="E57" s="21">
        <v>2</v>
      </c>
      <c r="F57" s="24" t="s">
        <v>74</v>
      </c>
      <c r="G57" s="24">
        <v>74</v>
      </c>
      <c r="H57" s="25">
        <f t="shared" si="9"/>
        <v>44.4</v>
      </c>
      <c r="I57" s="35">
        <v>76.8</v>
      </c>
      <c r="J57" s="25">
        <f t="shared" si="10"/>
        <v>30.72</v>
      </c>
      <c r="K57" s="25">
        <f t="shared" si="11"/>
        <v>75.12</v>
      </c>
      <c r="L57" s="21">
        <v>7</v>
      </c>
      <c r="M57" s="21"/>
    </row>
    <row r="58" s="3" customFormat="1" ht="30" customHeight="1" spans="1:13">
      <c r="A58" s="15">
        <v>54</v>
      </c>
      <c r="B58" s="16" t="s">
        <v>15</v>
      </c>
      <c r="C58" s="20">
        <v>3005</v>
      </c>
      <c r="D58" s="18" t="s">
        <v>75</v>
      </c>
      <c r="E58" s="16">
        <v>2</v>
      </c>
      <c r="F58" s="17" t="s">
        <v>76</v>
      </c>
      <c r="G58" s="17">
        <v>83</v>
      </c>
      <c r="H58" s="19">
        <f t="shared" si="9"/>
        <v>49.8</v>
      </c>
      <c r="I58" s="32">
        <v>79.2</v>
      </c>
      <c r="J58" s="19">
        <f t="shared" si="10"/>
        <v>31.68</v>
      </c>
      <c r="K58" s="19">
        <f t="shared" si="11"/>
        <v>81.48</v>
      </c>
      <c r="L58" s="16">
        <v>1</v>
      </c>
      <c r="M58" s="16" t="s">
        <v>19</v>
      </c>
    </row>
    <row r="59" s="3" customFormat="1" ht="30" customHeight="1" spans="1:13">
      <c r="A59" s="15">
        <v>55</v>
      </c>
      <c r="B59" s="16" t="s">
        <v>15</v>
      </c>
      <c r="C59" s="20">
        <v>3005</v>
      </c>
      <c r="D59" s="18" t="s">
        <v>75</v>
      </c>
      <c r="E59" s="16">
        <v>2</v>
      </c>
      <c r="F59" s="17" t="s">
        <v>77</v>
      </c>
      <c r="G59" s="17">
        <v>81</v>
      </c>
      <c r="H59" s="19">
        <f t="shared" si="9"/>
        <v>48.6</v>
      </c>
      <c r="I59" s="32">
        <v>78.4</v>
      </c>
      <c r="J59" s="19">
        <f t="shared" si="10"/>
        <v>31.36</v>
      </c>
      <c r="K59" s="19">
        <f t="shared" si="11"/>
        <v>79.96</v>
      </c>
      <c r="L59" s="16">
        <v>2</v>
      </c>
      <c r="M59" s="16" t="s">
        <v>19</v>
      </c>
    </row>
    <row r="60" s="3" customFormat="1" ht="30" customHeight="1" spans="1:13">
      <c r="A60" s="15">
        <v>56</v>
      </c>
      <c r="B60" s="16" t="s">
        <v>15</v>
      </c>
      <c r="C60" s="20">
        <v>3005</v>
      </c>
      <c r="D60" s="18" t="s">
        <v>75</v>
      </c>
      <c r="E60" s="16">
        <v>2</v>
      </c>
      <c r="F60" s="17" t="s">
        <v>78</v>
      </c>
      <c r="G60" s="17">
        <v>67</v>
      </c>
      <c r="H60" s="19">
        <f t="shared" si="9"/>
        <v>40.2</v>
      </c>
      <c r="I60" s="32">
        <v>77.4</v>
      </c>
      <c r="J60" s="19">
        <f t="shared" si="10"/>
        <v>30.96</v>
      </c>
      <c r="K60" s="19">
        <f t="shared" si="11"/>
        <v>71.16</v>
      </c>
      <c r="L60" s="16">
        <v>3</v>
      </c>
      <c r="M60" s="16"/>
    </row>
    <row r="61" s="3" customFormat="1" ht="30" customHeight="1" spans="1:13">
      <c r="A61" s="15">
        <v>57</v>
      </c>
      <c r="B61" s="16" t="s">
        <v>15</v>
      </c>
      <c r="C61" s="20">
        <v>3005</v>
      </c>
      <c r="D61" s="18" t="s">
        <v>75</v>
      </c>
      <c r="E61" s="16">
        <v>2</v>
      </c>
      <c r="F61" s="17" t="s">
        <v>79</v>
      </c>
      <c r="G61" s="17">
        <v>75</v>
      </c>
      <c r="H61" s="19"/>
      <c r="I61" s="16" t="s">
        <v>80</v>
      </c>
      <c r="J61" s="19"/>
      <c r="K61" s="19"/>
      <c r="L61" s="16"/>
      <c r="M61" s="16"/>
    </row>
    <row r="62" s="3" customFormat="1" ht="30" customHeight="1" spans="1:13">
      <c r="A62" s="15">
        <v>58</v>
      </c>
      <c r="B62" s="26" t="s">
        <v>81</v>
      </c>
      <c r="C62" s="27">
        <v>2006</v>
      </c>
      <c r="D62" s="28" t="s">
        <v>17</v>
      </c>
      <c r="E62" s="26">
        <v>6</v>
      </c>
      <c r="F62" s="29" t="s">
        <v>82</v>
      </c>
      <c r="G62" s="29">
        <v>71</v>
      </c>
      <c r="H62" s="30">
        <f t="shared" ref="H62:H73" si="12">G62*0.6</f>
        <v>42.6</v>
      </c>
      <c r="I62" s="36">
        <v>83.6</v>
      </c>
      <c r="J62" s="30">
        <f t="shared" ref="J61:J73" si="13">I62*0.4</f>
        <v>33.44</v>
      </c>
      <c r="K62" s="30">
        <f t="shared" ref="K61:K73" si="14">H62+J62</f>
        <v>76.04</v>
      </c>
      <c r="L62" s="26">
        <v>1</v>
      </c>
      <c r="M62" s="26" t="s">
        <v>19</v>
      </c>
    </row>
    <row r="63" s="3" customFormat="1" ht="30" customHeight="1" spans="1:13">
      <c r="A63" s="15">
        <v>59</v>
      </c>
      <c r="B63" s="26" t="s">
        <v>81</v>
      </c>
      <c r="C63" s="27">
        <v>2006</v>
      </c>
      <c r="D63" s="28" t="s">
        <v>17</v>
      </c>
      <c r="E63" s="26">
        <v>6</v>
      </c>
      <c r="F63" s="29" t="s">
        <v>83</v>
      </c>
      <c r="G63" s="29">
        <v>69</v>
      </c>
      <c r="H63" s="30">
        <f t="shared" si="12"/>
        <v>41.4</v>
      </c>
      <c r="I63" s="36">
        <v>82.8</v>
      </c>
      <c r="J63" s="30">
        <f t="shared" si="13"/>
        <v>33.12</v>
      </c>
      <c r="K63" s="30">
        <f t="shared" si="14"/>
        <v>74.52</v>
      </c>
      <c r="L63" s="26">
        <v>2</v>
      </c>
      <c r="M63" s="26" t="s">
        <v>19</v>
      </c>
    </row>
    <row r="64" s="3" customFormat="1" ht="30" customHeight="1" spans="1:13">
      <c r="A64" s="15">
        <v>60</v>
      </c>
      <c r="B64" s="26" t="s">
        <v>81</v>
      </c>
      <c r="C64" s="27">
        <v>2006</v>
      </c>
      <c r="D64" s="28" t="s">
        <v>17</v>
      </c>
      <c r="E64" s="26">
        <v>6</v>
      </c>
      <c r="F64" s="29" t="s">
        <v>84</v>
      </c>
      <c r="G64" s="29">
        <v>61</v>
      </c>
      <c r="H64" s="30">
        <f t="shared" si="12"/>
        <v>36.6</v>
      </c>
      <c r="I64" s="36">
        <v>86.2</v>
      </c>
      <c r="J64" s="30">
        <f t="shared" si="13"/>
        <v>34.48</v>
      </c>
      <c r="K64" s="30">
        <f t="shared" si="14"/>
        <v>71.08</v>
      </c>
      <c r="L64" s="26">
        <v>3</v>
      </c>
      <c r="M64" s="26" t="s">
        <v>19</v>
      </c>
    </row>
    <row r="65" s="3" customFormat="1" ht="30" customHeight="1" spans="1:13">
      <c r="A65" s="15">
        <v>61</v>
      </c>
      <c r="B65" s="26" t="s">
        <v>81</v>
      </c>
      <c r="C65" s="27">
        <v>2006</v>
      </c>
      <c r="D65" s="28" t="s">
        <v>17</v>
      </c>
      <c r="E65" s="26">
        <v>6</v>
      </c>
      <c r="F65" s="29" t="s">
        <v>85</v>
      </c>
      <c r="G65" s="29">
        <v>63</v>
      </c>
      <c r="H65" s="30">
        <f t="shared" si="12"/>
        <v>37.8</v>
      </c>
      <c r="I65" s="36">
        <v>82.4</v>
      </c>
      <c r="J65" s="30">
        <f t="shared" si="13"/>
        <v>32.96</v>
      </c>
      <c r="K65" s="30">
        <f t="shared" si="14"/>
        <v>70.76</v>
      </c>
      <c r="L65" s="26">
        <v>4</v>
      </c>
      <c r="M65" s="26" t="s">
        <v>19</v>
      </c>
    </row>
    <row r="66" s="3" customFormat="1" ht="30" customHeight="1" spans="1:13">
      <c r="A66" s="15">
        <v>62</v>
      </c>
      <c r="B66" s="26" t="s">
        <v>81</v>
      </c>
      <c r="C66" s="27">
        <v>2006</v>
      </c>
      <c r="D66" s="28" t="s">
        <v>17</v>
      </c>
      <c r="E66" s="26">
        <v>6</v>
      </c>
      <c r="F66" s="29" t="s">
        <v>86</v>
      </c>
      <c r="G66" s="29">
        <v>64</v>
      </c>
      <c r="H66" s="30">
        <f t="shared" si="12"/>
        <v>38.4</v>
      </c>
      <c r="I66" s="36">
        <v>80.8</v>
      </c>
      <c r="J66" s="30">
        <f t="shared" si="13"/>
        <v>32.32</v>
      </c>
      <c r="K66" s="30">
        <f t="shared" si="14"/>
        <v>70.72</v>
      </c>
      <c r="L66" s="26">
        <v>5</v>
      </c>
      <c r="M66" s="26" t="s">
        <v>19</v>
      </c>
    </row>
    <row r="67" s="3" customFormat="1" ht="30" customHeight="1" spans="1:13">
      <c r="A67" s="15">
        <v>63</v>
      </c>
      <c r="B67" s="26" t="s">
        <v>81</v>
      </c>
      <c r="C67" s="27">
        <v>2006</v>
      </c>
      <c r="D67" s="28" t="s">
        <v>17</v>
      </c>
      <c r="E67" s="26">
        <v>6</v>
      </c>
      <c r="F67" s="29" t="s">
        <v>87</v>
      </c>
      <c r="G67" s="29">
        <v>66</v>
      </c>
      <c r="H67" s="30">
        <f t="shared" si="12"/>
        <v>39.6</v>
      </c>
      <c r="I67" s="36">
        <v>73.8</v>
      </c>
      <c r="J67" s="30">
        <f t="shared" si="13"/>
        <v>29.52</v>
      </c>
      <c r="K67" s="30">
        <f t="shared" si="14"/>
        <v>69.12</v>
      </c>
      <c r="L67" s="26">
        <v>6</v>
      </c>
      <c r="M67" s="26" t="s">
        <v>19</v>
      </c>
    </row>
    <row r="68" s="3" customFormat="1" ht="30" customHeight="1" spans="1:13">
      <c r="A68" s="15">
        <v>64</v>
      </c>
      <c r="B68" s="26" t="s">
        <v>81</v>
      </c>
      <c r="C68" s="27">
        <v>2006</v>
      </c>
      <c r="D68" s="28" t="s">
        <v>17</v>
      </c>
      <c r="E68" s="26">
        <v>6</v>
      </c>
      <c r="F68" s="29" t="s">
        <v>88</v>
      </c>
      <c r="G68" s="29">
        <v>62</v>
      </c>
      <c r="H68" s="30">
        <f t="shared" si="12"/>
        <v>37.2</v>
      </c>
      <c r="I68" s="36">
        <v>79.2</v>
      </c>
      <c r="J68" s="30">
        <f t="shared" si="13"/>
        <v>31.68</v>
      </c>
      <c r="K68" s="30">
        <f t="shared" si="14"/>
        <v>68.88</v>
      </c>
      <c r="L68" s="26">
        <v>7</v>
      </c>
      <c r="M68" s="26"/>
    </row>
    <row r="69" s="3" customFormat="1" ht="30" customHeight="1" spans="1:13">
      <c r="A69" s="15">
        <v>65</v>
      </c>
      <c r="B69" s="26" t="s">
        <v>81</v>
      </c>
      <c r="C69" s="27">
        <v>2006</v>
      </c>
      <c r="D69" s="28" t="s">
        <v>17</v>
      </c>
      <c r="E69" s="26">
        <v>6</v>
      </c>
      <c r="F69" s="29" t="s">
        <v>89</v>
      </c>
      <c r="G69" s="29">
        <v>63</v>
      </c>
      <c r="H69" s="30">
        <f t="shared" si="12"/>
        <v>37.8</v>
      </c>
      <c r="I69" s="36">
        <v>76.2</v>
      </c>
      <c r="J69" s="30">
        <f t="shared" si="13"/>
        <v>30.48</v>
      </c>
      <c r="K69" s="30">
        <f t="shared" si="14"/>
        <v>68.28</v>
      </c>
      <c r="L69" s="26">
        <v>8</v>
      </c>
      <c r="M69" s="26"/>
    </row>
    <row r="70" s="3" customFormat="1" ht="30" customHeight="1" spans="1:13">
      <c r="A70" s="15">
        <v>66</v>
      </c>
      <c r="B70" s="26" t="s">
        <v>81</v>
      </c>
      <c r="C70" s="27">
        <v>2006</v>
      </c>
      <c r="D70" s="28" t="s">
        <v>17</v>
      </c>
      <c r="E70" s="26">
        <v>6</v>
      </c>
      <c r="F70" s="29" t="s">
        <v>90</v>
      </c>
      <c r="G70" s="29">
        <v>62</v>
      </c>
      <c r="H70" s="30">
        <f t="shared" si="12"/>
        <v>37.2</v>
      </c>
      <c r="I70" s="36">
        <v>75.2</v>
      </c>
      <c r="J70" s="30">
        <f t="shared" si="13"/>
        <v>30.08</v>
      </c>
      <c r="K70" s="30">
        <f t="shared" si="14"/>
        <v>67.28</v>
      </c>
      <c r="L70" s="26">
        <v>9</v>
      </c>
      <c r="M70" s="26"/>
    </row>
    <row r="71" s="3" customFormat="1" ht="30" customHeight="1" spans="1:13">
      <c r="A71" s="15">
        <v>67</v>
      </c>
      <c r="B71" s="26" t="s">
        <v>81</v>
      </c>
      <c r="C71" s="27">
        <v>2006</v>
      </c>
      <c r="D71" s="28" t="s">
        <v>17</v>
      </c>
      <c r="E71" s="26">
        <v>6</v>
      </c>
      <c r="F71" s="29" t="s">
        <v>91</v>
      </c>
      <c r="G71" s="29">
        <v>63</v>
      </c>
      <c r="H71" s="30">
        <f t="shared" si="12"/>
        <v>37.8</v>
      </c>
      <c r="I71" s="36">
        <v>72.4</v>
      </c>
      <c r="J71" s="30">
        <f t="shared" si="13"/>
        <v>28.96</v>
      </c>
      <c r="K71" s="30">
        <f t="shared" si="14"/>
        <v>66.76</v>
      </c>
      <c r="L71" s="26">
        <v>10</v>
      </c>
      <c r="M71" s="26"/>
    </row>
    <row r="72" s="3" customFormat="1" ht="30" customHeight="1" spans="1:13">
      <c r="A72" s="15">
        <v>68</v>
      </c>
      <c r="B72" s="26" t="s">
        <v>81</v>
      </c>
      <c r="C72" s="27">
        <v>2006</v>
      </c>
      <c r="D72" s="28" t="s">
        <v>17</v>
      </c>
      <c r="E72" s="26">
        <v>6</v>
      </c>
      <c r="F72" s="29" t="s">
        <v>92</v>
      </c>
      <c r="G72" s="29">
        <v>61</v>
      </c>
      <c r="H72" s="30">
        <f t="shared" si="12"/>
        <v>36.6</v>
      </c>
      <c r="I72" s="36">
        <v>74.6</v>
      </c>
      <c r="J72" s="30">
        <f t="shared" si="13"/>
        <v>29.84</v>
      </c>
      <c r="K72" s="30">
        <f t="shared" si="14"/>
        <v>66.44</v>
      </c>
      <c r="L72" s="26">
        <v>11</v>
      </c>
      <c r="M72" s="26"/>
    </row>
    <row r="73" s="3" customFormat="1" ht="30" customHeight="1" spans="1:13">
      <c r="A73" s="15">
        <v>69</v>
      </c>
      <c r="B73" s="26" t="s">
        <v>81</v>
      </c>
      <c r="C73" s="27">
        <v>2006</v>
      </c>
      <c r="D73" s="28" t="s">
        <v>17</v>
      </c>
      <c r="E73" s="26">
        <v>6</v>
      </c>
      <c r="F73" s="29" t="s">
        <v>93</v>
      </c>
      <c r="G73" s="29">
        <v>61</v>
      </c>
      <c r="H73" s="30">
        <f t="shared" si="12"/>
        <v>36.6</v>
      </c>
      <c r="I73" s="36">
        <v>63.4</v>
      </c>
      <c r="J73" s="30">
        <f t="shared" si="13"/>
        <v>25.36</v>
      </c>
      <c r="K73" s="30">
        <f t="shared" si="14"/>
        <v>61.96</v>
      </c>
      <c r="L73" s="26">
        <v>12</v>
      </c>
      <c r="M73" s="26"/>
    </row>
    <row r="74" s="3" customFormat="1" ht="30" customHeight="1" spans="1:13">
      <c r="A74" s="15">
        <v>70</v>
      </c>
      <c r="B74" s="16" t="s">
        <v>81</v>
      </c>
      <c r="C74" s="37">
        <v>2007</v>
      </c>
      <c r="D74" s="18" t="s">
        <v>94</v>
      </c>
      <c r="E74" s="16">
        <v>14</v>
      </c>
      <c r="F74" s="17" t="s">
        <v>95</v>
      </c>
      <c r="G74" s="17">
        <v>76</v>
      </c>
      <c r="H74" s="19">
        <f t="shared" ref="H74:H95" si="15">G74*0.6</f>
        <v>45.6</v>
      </c>
      <c r="I74" s="32">
        <v>77.4</v>
      </c>
      <c r="J74" s="19">
        <f t="shared" ref="J74:J95" si="16">I74*0.4</f>
        <v>30.96</v>
      </c>
      <c r="K74" s="19">
        <f t="shared" ref="K74:K95" si="17">H74+J74</f>
        <v>76.56</v>
      </c>
      <c r="L74" s="16">
        <v>1</v>
      </c>
      <c r="M74" s="16" t="s">
        <v>19</v>
      </c>
    </row>
    <row r="75" s="3" customFormat="1" ht="30" customHeight="1" spans="1:13">
      <c r="A75" s="15">
        <v>71</v>
      </c>
      <c r="B75" s="16" t="s">
        <v>81</v>
      </c>
      <c r="C75" s="37">
        <v>2007</v>
      </c>
      <c r="D75" s="18" t="s">
        <v>94</v>
      </c>
      <c r="E75" s="16">
        <v>14</v>
      </c>
      <c r="F75" s="17" t="s">
        <v>96</v>
      </c>
      <c r="G75" s="17">
        <v>74</v>
      </c>
      <c r="H75" s="19">
        <f t="shared" si="15"/>
        <v>44.4</v>
      </c>
      <c r="I75" s="32">
        <v>75.8</v>
      </c>
      <c r="J75" s="19">
        <f t="shared" si="16"/>
        <v>30.32</v>
      </c>
      <c r="K75" s="19">
        <f t="shared" si="17"/>
        <v>74.72</v>
      </c>
      <c r="L75" s="16">
        <v>2</v>
      </c>
      <c r="M75" s="16" t="s">
        <v>19</v>
      </c>
    </row>
    <row r="76" s="3" customFormat="1" ht="30" customHeight="1" spans="1:13">
      <c r="A76" s="15">
        <v>72</v>
      </c>
      <c r="B76" s="16" t="s">
        <v>81</v>
      </c>
      <c r="C76" s="37">
        <v>2007</v>
      </c>
      <c r="D76" s="18" t="s">
        <v>94</v>
      </c>
      <c r="E76" s="16">
        <v>14</v>
      </c>
      <c r="F76" s="17" t="s">
        <v>97</v>
      </c>
      <c r="G76" s="17">
        <v>78</v>
      </c>
      <c r="H76" s="19">
        <f t="shared" si="15"/>
        <v>46.8</v>
      </c>
      <c r="I76" s="32">
        <v>69.6</v>
      </c>
      <c r="J76" s="19">
        <f t="shared" si="16"/>
        <v>27.84</v>
      </c>
      <c r="K76" s="19">
        <f t="shared" si="17"/>
        <v>74.64</v>
      </c>
      <c r="L76" s="16">
        <v>3</v>
      </c>
      <c r="M76" s="16" t="s">
        <v>19</v>
      </c>
    </row>
    <row r="77" s="3" customFormat="1" ht="30" customHeight="1" spans="1:13">
      <c r="A77" s="15">
        <v>73</v>
      </c>
      <c r="B77" s="16" t="s">
        <v>81</v>
      </c>
      <c r="C77" s="37">
        <v>2007</v>
      </c>
      <c r="D77" s="18" t="s">
        <v>94</v>
      </c>
      <c r="E77" s="16">
        <v>14</v>
      </c>
      <c r="F77" s="17" t="s">
        <v>98</v>
      </c>
      <c r="G77" s="17">
        <v>74</v>
      </c>
      <c r="H77" s="19">
        <f t="shared" si="15"/>
        <v>44.4</v>
      </c>
      <c r="I77" s="32">
        <v>72.6</v>
      </c>
      <c r="J77" s="19">
        <f t="shared" si="16"/>
        <v>29.04</v>
      </c>
      <c r="K77" s="19">
        <f t="shared" si="17"/>
        <v>73.44</v>
      </c>
      <c r="L77" s="16">
        <v>4</v>
      </c>
      <c r="M77" s="16" t="s">
        <v>19</v>
      </c>
    </row>
    <row r="78" s="3" customFormat="1" ht="30" customHeight="1" spans="1:13">
      <c r="A78" s="15">
        <v>74</v>
      </c>
      <c r="B78" s="16" t="s">
        <v>81</v>
      </c>
      <c r="C78" s="37">
        <v>2007</v>
      </c>
      <c r="D78" s="18" t="s">
        <v>94</v>
      </c>
      <c r="E78" s="16">
        <v>14</v>
      </c>
      <c r="F78" s="17" t="s">
        <v>99</v>
      </c>
      <c r="G78" s="17">
        <v>68</v>
      </c>
      <c r="H78" s="19">
        <f t="shared" si="15"/>
        <v>40.8</v>
      </c>
      <c r="I78" s="32">
        <v>80.2</v>
      </c>
      <c r="J78" s="19">
        <f t="shared" si="16"/>
        <v>32.08</v>
      </c>
      <c r="K78" s="19">
        <f t="shared" si="17"/>
        <v>72.88</v>
      </c>
      <c r="L78" s="16">
        <v>5</v>
      </c>
      <c r="M78" s="16" t="s">
        <v>19</v>
      </c>
    </row>
    <row r="79" s="3" customFormat="1" ht="30" customHeight="1" spans="1:13">
      <c r="A79" s="15">
        <v>75</v>
      </c>
      <c r="B79" s="16" t="s">
        <v>81</v>
      </c>
      <c r="C79" s="37">
        <v>2007</v>
      </c>
      <c r="D79" s="18" t="s">
        <v>94</v>
      </c>
      <c r="E79" s="16">
        <v>14</v>
      </c>
      <c r="F79" s="17" t="s">
        <v>100</v>
      </c>
      <c r="G79" s="17">
        <v>73</v>
      </c>
      <c r="H79" s="19">
        <f t="shared" si="15"/>
        <v>43.8</v>
      </c>
      <c r="I79" s="32">
        <v>72</v>
      </c>
      <c r="J79" s="19">
        <f t="shared" si="16"/>
        <v>28.8</v>
      </c>
      <c r="K79" s="19">
        <f t="shared" si="17"/>
        <v>72.6</v>
      </c>
      <c r="L79" s="16">
        <v>6</v>
      </c>
      <c r="M79" s="16" t="s">
        <v>19</v>
      </c>
    </row>
    <row r="80" s="3" customFormat="1" ht="30" customHeight="1" spans="1:13">
      <c r="A80" s="15">
        <v>76</v>
      </c>
      <c r="B80" s="16" t="s">
        <v>81</v>
      </c>
      <c r="C80" s="37">
        <v>2007</v>
      </c>
      <c r="D80" s="18" t="s">
        <v>94</v>
      </c>
      <c r="E80" s="16">
        <v>14</v>
      </c>
      <c r="F80" s="17" t="s">
        <v>101</v>
      </c>
      <c r="G80" s="17">
        <v>68</v>
      </c>
      <c r="H80" s="19">
        <f t="shared" si="15"/>
        <v>40.8</v>
      </c>
      <c r="I80" s="32">
        <v>79.4</v>
      </c>
      <c r="J80" s="19">
        <f t="shared" si="16"/>
        <v>31.76</v>
      </c>
      <c r="K80" s="19">
        <f t="shared" si="17"/>
        <v>72.56</v>
      </c>
      <c r="L80" s="16">
        <v>7</v>
      </c>
      <c r="M80" s="16" t="s">
        <v>19</v>
      </c>
    </row>
    <row r="81" s="3" customFormat="1" ht="30" customHeight="1" spans="1:13">
      <c r="A81" s="15">
        <v>77</v>
      </c>
      <c r="B81" s="16" t="s">
        <v>81</v>
      </c>
      <c r="C81" s="37">
        <v>2007</v>
      </c>
      <c r="D81" s="18" t="s">
        <v>94</v>
      </c>
      <c r="E81" s="16">
        <v>14</v>
      </c>
      <c r="F81" s="17" t="s">
        <v>102</v>
      </c>
      <c r="G81" s="17">
        <v>69</v>
      </c>
      <c r="H81" s="19">
        <f t="shared" si="15"/>
        <v>41.4</v>
      </c>
      <c r="I81" s="32">
        <v>76.6</v>
      </c>
      <c r="J81" s="19">
        <f t="shared" si="16"/>
        <v>30.64</v>
      </c>
      <c r="K81" s="19">
        <f t="shared" si="17"/>
        <v>72.04</v>
      </c>
      <c r="L81" s="16">
        <v>8</v>
      </c>
      <c r="M81" s="16" t="s">
        <v>19</v>
      </c>
    </row>
    <row r="82" s="3" customFormat="1" ht="30" customHeight="1" spans="1:13">
      <c r="A82" s="15">
        <v>78</v>
      </c>
      <c r="B82" s="16" t="s">
        <v>81</v>
      </c>
      <c r="C82" s="37">
        <v>2007</v>
      </c>
      <c r="D82" s="18" t="s">
        <v>94</v>
      </c>
      <c r="E82" s="16">
        <v>14</v>
      </c>
      <c r="F82" s="17" t="s">
        <v>103</v>
      </c>
      <c r="G82" s="17">
        <v>68</v>
      </c>
      <c r="H82" s="19">
        <f t="shared" si="15"/>
        <v>40.8</v>
      </c>
      <c r="I82" s="32">
        <v>77.5</v>
      </c>
      <c r="J82" s="19">
        <f t="shared" si="16"/>
        <v>31</v>
      </c>
      <c r="K82" s="19">
        <f t="shared" si="17"/>
        <v>71.8</v>
      </c>
      <c r="L82" s="16">
        <v>9</v>
      </c>
      <c r="M82" s="16" t="s">
        <v>19</v>
      </c>
    </row>
    <row r="83" s="3" customFormat="1" ht="30" customHeight="1" spans="1:13">
      <c r="A83" s="15">
        <v>79</v>
      </c>
      <c r="B83" s="16" t="s">
        <v>81</v>
      </c>
      <c r="C83" s="37">
        <v>2007</v>
      </c>
      <c r="D83" s="18" t="s">
        <v>94</v>
      </c>
      <c r="E83" s="16">
        <v>14</v>
      </c>
      <c r="F83" s="17" t="s">
        <v>104</v>
      </c>
      <c r="G83" s="17">
        <v>73</v>
      </c>
      <c r="H83" s="19">
        <f t="shared" si="15"/>
        <v>43.8</v>
      </c>
      <c r="I83" s="32">
        <v>67.7</v>
      </c>
      <c r="J83" s="19">
        <f t="shared" si="16"/>
        <v>27.08</v>
      </c>
      <c r="K83" s="19">
        <f t="shared" si="17"/>
        <v>70.88</v>
      </c>
      <c r="L83" s="16">
        <v>10</v>
      </c>
      <c r="M83" s="16" t="s">
        <v>19</v>
      </c>
    </row>
    <row r="84" s="3" customFormat="1" ht="30" customHeight="1" spans="1:13">
      <c r="A84" s="15">
        <v>80</v>
      </c>
      <c r="B84" s="16" t="s">
        <v>81</v>
      </c>
      <c r="C84" s="37">
        <v>2007</v>
      </c>
      <c r="D84" s="18" t="s">
        <v>94</v>
      </c>
      <c r="E84" s="16">
        <v>14</v>
      </c>
      <c r="F84" s="17" t="s">
        <v>105</v>
      </c>
      <c r="G84" s="17">
        <v>68</v>
      </c>
      <c r="H84" s="19">
        <f t="shared" si="15"/>
        <v>40.8</v>
      </c>
      <c r="I84" s="32">
        <v>73.6</v>
      </c>
      <c r="J84" s="19">
        <f t="shared" si="16"/>
        <v>29.44</v>
      </c>
      <c r="K84" s="19">
        <f t="shared" si="17"/>
        <v>70.24</v>
      </c>
      <c r="L84" s="16">
        <v>11</v>
      </c>
      <c r="M84" s="16" t="s">
        <v>19</v>
      </c>
    </row>
    <row r="85" s="3" customFormat="1" ht="30" customHeight="1" spans="1:13">
      <c r="A85" s="15">
        <v>81</v>
      </c>
      <c r="B85" s="16" t="s">
        <v>81</v>
      </c>
      <c r="C85" s="37">
        <v>2007</v>
      </c>
      <c r="D85" s="18" t="s">
        <v>94</v>
      </c>
      <c r="E85" s="16">
        <v>14</v>
      </c>
      <c r="F85" s="17" t="s">
        <v>106</v>
      </c>
      <c r="G85" s="17">
        <v>69</v>
      </c>
      <c r="H85" s="19">
        <f t="shared" si="15"/>
        <v>41.4</v>
      </c>
      <c r="I85" s="32">
        <v>70.9</v>
      </c>
      <c r="J85" s="19">
        <f t="shared" si="16"/>
        <v>28.36</v>
      </c>
      <c r="K85" s="19">
        <f t="shared" si="17"/>
        <v>69.76</v>
      </c>
      <c r="L85" s="16">
        <v>12</v>
      </c>
      <c r="M85" s="16" t="s">
        <v>19</v>
      </c>
    </row>
    <row r="86" s="3" customFormat="1" ht="30" customHeight="1" spans="1:13">
      <c r="A86" s="15">
        <v>82</v>
      </c>
      <c r="B86" s="16" t="s">
        <v>81</v>
      </c>
      <c r="C86" s="37">
        <v>2007</v>
      </c>
      <c r="D86" s="18" t="s">
        <v>94</v>
      </c>
      <c r="E86" s="16">
        <v>14</v>
      </c>
      <c r="F86" s="17" t="s">
        <v>107</v>
      </c>
      <c r="G86" s="17">
        <v>68</v>
      </c>
      <c r="H86" s="19">
        <f t="shared" si="15"/>
        <v>40.8</v>
      </c>
      <c r="I86" s="32">
        <v>71.6</v>
      </c>
      <c r="J86" s="19">
        <f t="shared" si="16"/>
        <v>28.64</v>
      </c>
      <c r="K86" s="19">
        <f t="shared" si="17"/>
        <v>69.44</v>
      </c>
      <c r="L86" s="16">
        <v>13</v>
      </c>
      <c r="M86" s="16" t="s">
        <v>19</v>
      </c>
    </row>
    <row r="87" s="3" customFormat="1" ht="30" customHeight="1" spans="1:13">
      <c r="A87" s="15">
        <v>83</v>
      </c>
      <c r="B87" s="16" t="s">
        <v>81</v>
      </c>
      <c r="C87" s="37">
        <v>2007</v>
      </c>
      <c r="D87" s="18" t="s">
        <v>94</v>
      </c>
      <c r="E87" s="16">
        <v>14</v>
      </c>
      <c r="F87" s="17" t="s">
        <v>108</v>
      </c>
      <c r="G87" s="17">
        <v>67</v>
      </c>
      <c r="H87" s="19">
        <f t="shared" si="15"/>
        <v>40.2</v>
      </c>
      <c r="I87" s="32">
        <v>72.5</v>
      </c>
      <c r="J87" s="19">
        <f t="shared" si="16"/>
        <v>29</v>
      </c>
      <c r="K87" s="19">
        <f t="shared" si="17"/>
        <v>69.2</v>
      </c>
      <c r="L87" s="16">
        <v>14</v>
      </c>
      <c r="M87" s="16" t="s">
        <v>19</v>
      </c>
    </row>
    <row r="88" s="3" customFormat="1" ht="30" customHeight="1" spans="1:13">
      <c r="A88" s="15">
        <v>84</v>
      </c>
      <c r="B88" s="16" t="s">
        <v>81</v>
      </c>
      <c r="C88" s="37">
        <v>2007</v>
      </c>
      <c r="D88" s="18" t="s">
        <v>94</v>
      </c>
      <c r="E88" s="16">
        <v>14</v>
      </c>
      <c r="F88" s="17" t="s">
        <v>109</v>
      </c>
      <c r="G88" s="17">
        <v>69</v>
      </c>
      <c r="H88" s="19">
        <f t="shared" si="15"/>
        <v>41.4</v>
      </c>
      <c r="I88" s="32">
        <v>69.4</v>
      </c>
      <c r="J88" s="19">
        <f t="shared" si="16"/>
        <v>27.76</v>
      </c>
      <c r="K88" s="19">
        <f t="shared" si="17"/>
        <v>69.16</v>
      </c>
      <c r="L88" s="16">
        <v>15</v>
      </c>
      <c r="M88" s="16"/>
    </row>
    <row r="89" s="3" customFormat="1" ht="30" customHeight="1" spans="1:13">
      <c r="A89" s="15">
        <v>85</v>
      </c>
      <c r="B89" s="16" t="s">
        <v>81</v>
      </c>
      <c r="C89" s="37">
        <v>2007</v>
      </c>
      <c r="D89" s="18" t="s">
        <v>94</v>
      </c>
      <c r="E89" s="16">
        <v>14</v>
      </c>
      <c r="F89" s="17" t="s">
        <v>110</v>
      </c>
      <c r="G89" s="17">
        <v>68</v>
      </c>
      <c r="H89" s="19">
        <f t="shared" si="15"/>
        <v>40.8</v>
      </c>
      <c r="I89" s="32">
        <v>70.9</v>
      </c>
      <c r="J89" s="19">
        <f t="shared" si="16"/>
        <v>28.36</v>
      </c>
      <c r="K89" s="19">
        <f t="shared" si="17"/>
        <v>69.16</v>
      </c>
      <c r="L89" s="16">
        <v>15</v>
      </c>
      <c r="M89" s="16"/>
    </row>
    <row r="90" s="3" customFormat="1" ht="30" customHeight="1" spans="1:13">
      <c r="A90" s="15">
        <v>86</v>
      </c>
      <c r="B90" s="16" t="s">
        <v>81</v>
      </c>
      <c r="C90" s="37">
        <v>2007</v>
      </c>
      <c r="D90" s="18" t="s">
        <v>94</v>
      </c>
      <c r="E90" s="16">
        <v>14</v>
      </c>
      <c r="F90" s="17" t="s">
        <v>111</v>
      </c>
      <c r="G90" s="17">
        <v>68</v>
      </c>
      <c r="H90" s="19">
        <f t="shared" si="15"/>
        <v>40.8</v>
      </c>
      <c r="I90" s="32">
        <v>70.6</v>
      </c>
      <c r="J90" s="19">
        <f t="shared" si="16"/>
        <v>28.24</v>
      </c>
      <c r="K90" s="19">
        <f t="shared" si="17"/>
        <v>69.04</v>
      </c>
      <c r="L90" s="16">
        <v>17</v>
      </c>
      <c r="M90" s="16"/>
    </row>
    <row r="91" s="3" customFormat="1" ht="30" customHeight="1" spans="1:13">
      <c r="A91" s="15">
        <v>87</v>
      </c>
      <c r="B91" s="16" t="s">
        <v>81</v>
      </c>
      <c r="C91" s="37">
        <v>2007</v>
      </c>
      <c r="D91" s="18" t="s">
        <v>94</v>
      </c>
      <c r="E91" s="16">
        <v>14</v>
      </c>
      <c r="F91" s="17" t="s">
        <v>112</v>
      </c>
      <c r="G91" s="17">
        <v>67</v>
      </c>
      <c r="H91" s="19">
        <f t="shared" si="15"/>
        <v>40.2</v>
      </c>
      <c r="I91" s="32">
        <v>71.8</v>
      </c>
      <c r="J91" s="19">
        <f t="shared" si="16"/>
        <v>28.72</v>
      </c>
      <c r="K91" s="19">
        <f t="shared" si="17"/>
        <v>68.92</v>
      </c>
      <c r="L91" s="16">
        <v>18</v>
      </c>
      <c r="M91" s="16"/>
    </row>
    <row r="92" s="3" customFormat="1" ht="30" customHeight="1" spans="1:13">
      <c r="A92" s="15">
        <v>88</v>
      </c>
      <c r="B92" s="16" t="s">
        <v>81</v>
      </c>
      <c r="C92" s="37">
        <v>2007</v>
      </c>
      <c r="D92" s="18" t="s">
        <v>94</v>
      </c>
      <c r="E92" s="16">
        <v>14</v>
      </c>
      <c r="F92" s="17" t="s">
        <v>113</v>
      </c>
      <c r="G92" s="17">
        <v>69</v>
      </c>
      <c r="H92" s="19">
        <f t="shared" si="15"/>
        <v>41.4</v>
      </c>
      <c r="I92" s="32">
        <v>65.6</v>
      </c>
      <c r="J92" s="19">
        <f t="shared" si="16"/>
        <v>26.24</v>
      </c>
      <c r="K92" s="19">
        <f t="shared" si="17"/>
        <v>67.64</v>
      </c>
      <c r="L92" s="16">
        <v>19</v>
      </c>
      <c r="M92" s="16"/>
    </row>
    <row r="93" s="3" customFormat="1" ht="30" customHeight="1" spans="1:13">
      <c r="A93" s="15">
        <v>89</v>
      </c>
      <c r="B93" s="16" t="s">
        <v>81</v>
      </c>
      <c r="C93" s="37">
        <v>2007</v>
      </c>
      <c r="D93" s="18" t="s">
        <v>94</v>
      </c>
      <c r="E93" s="16">
        <v>14</v>
      </c>
      <c r="F93" s="17" t="s">
        <v>114</v>
      </c>
      <c r="G93" s="17">
        <v>68</v>
      </c>
      <c r="H93" s="19">
        <f t="shared" si="15"/>
        <v>40.8</v>
      </c>
      <c r="I93" s="32">
        <v>66.9</v>
      </c>
      <c r="J93" s="19">
        <f t="shared" si="16"/>
        <v>26.76</v>
      </c>
      <c r="K93" s="19">
        <f t="shared" si="17"/>
        <v>67.56</v>
      </c>
      <c r="L93" s="16">
        <v>20</v>
      </c>
      <c r="M93" s="16"/>
    </row>
    <row r="94" s="3" customFormat="1" ht="30" customHeight="1" spans="1:13">
      <c r="A94" s="15">
        <v>90</v>
      </c>
      <c r="B94" s="16" t="s">
        <v>81</v>
      </c>
      <c r="C94" s="37">
        <v>2007</v>
      </c>
      <c r="D94" s="18" t="s">
        <v>94</v>
      </c>
      <c r="E94" s="16">
        <v>14</v>
      </c>
      <c r="F94" s="17" t="s">
        <v>115</v>
      </c>
      <c r="G94" s="17">
        <v>68</v>
      </c>
      <c r="H94" s="19">
        <f t="shared" si="15"/>
        <v>40.8</v>
      </c>
      <c r="I94" s="32">
        <v>65.2</v>
      </c>
      <c r="J94" s="19">
        <f t="shared" si="16"/>
        <v>26.08</v>
      </c>
      <c r="K94" s="19">
        <f t="shared" si="17"/>
        <v>66.88</v>
      </c>
      <c r="L94" s="16">
        <v>21</v>
      </c>
      <c r="M94" s="16"/>
    </row>
    <row r="95" s="3" customFormat="1" ht="30" customHeight="1" spans="1:13">
      <c r="A95" s="15">
        <v>91</v>
      </c>
      <c r="B95" s="16" t="s">
        <v>81</v>
      </c>
      <c r="C95" s="37">
        <v>2007</v>
      </c>
      <c r="D95" s="18" t="s">
        <v>94</v>
      </c>
      <c r="E95" s="16">
        <v>14</v>
      </c>
      <c r="F95" s="17" t="s">
        <v>116</v>
      </c>
      <c r="G95" s="17">
        <v>67</v>
      </c>
      <c r="H95" s="19"/>
      <c r="I95" s="32">
        <v>59.6</v>
      </c>
      <c r="J95" s="19"/>
      <c r="K95" s="19"/>
      <c r="L95" s="16"/>
      <c r="M95" s="16"/>
    </row>
    <row r="96" s="3" customFormat="1" ht="30" customHeight="1" spans="1:13">
      <c r="A96" s="15">
        <v>92</v>
      </c>
      <c r="B96" s="16" t="s">
        <v>81</v>
      </c>
      <c r="C96" s="37">
        <v>2007</v>
      </c>
      <c r="D96" s="18" t="s">
        <v>94</v>
      </c>
      <c r="E96" s="16">
        <v>14</v>
      </c>
      <c r="F96" s="17" t="s">
        <v>117</v>
      </c>
      <c r="G96" s="17">
        <v>71</v>
      </c>
      <c r="H96" s="16"/>
      <c r="I96" s="38" t="s">
        <v>80</v>
      </c>
      <c r="J96" s="16"/>
      <c r="K96" s="16"/>
      <c r="L96" s="16"/>
      <c r="M96" s="16"/>
    </row>
  </sheetData>
  <sheetProtection password="C7C7" sheet="1" objects="1"/>
  <sortState ref="A2:AE34">
    <sortCondition ref="K2" descending="1"/>
  </sortState>
  <mergeCells count="13">
    <mergeCell ref="A1:B1"/>
    <mergeCell ref="A2:M2"/>
    <mergeCell ref="G3:H3"/>
    <mergeCell ref="I3:J3"/>
    <mergeCell ref="A3:A4"/>
    <mergeCell ref="B3:B4"/>
    <mergeCell ref="C3:C4"/>
    <mergeCell ref="D3:D4"/>
    <mergeCell ref="E3:E4"/>
    <mergeCell ref="F3:F4"/>
    <mergeCell ref="K3:K4"/>
    <mergeCell ref="L3:L4"/>
    <mergeCell ref="M3:M4"/>
  </mergeCells>
  <pageMargins left="0.511805555555556" right="0.472222222222222" top="0.550694444444444" bottom="0.629861111111111" header="0.511805555555556" footer="0.511805555555556"/>
  <pageSetup paperSize="9" scale="95" orientation="landscape" horizontalDpi="600"/>
  <headerFooter/>
  <ignoredErrors>
    <ignoredError sqref="C5:C29"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总成绩及入闱体检人员名单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asus</cp:lastModifiedBy>
  <dcterms:created xsi:type="dcterms:W3CDTF">2018-02-27T11:14:00Z</dcterms:created>
  <dcterms:modified xsi:type="dcterms:W3CDTF">2020-09-18T06:12:04Z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