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8035" windowHeight="12345"/>
  </bookViews>
  <sheets>
    <sheet name="考试总成绩及排名" sheetId="12" r:id="rId1"/>
    <sheet name="考试总成绩及排名 (2)" sheetId="13" r:id="rId2"/>
  </sheets>
  <calcPr calcId="125725"/>
</workbook>
</file>

<file path=xl/calcChain.xml><?xml version="1.0" encoding="utf-8"?>
<calcChain xmlns="http://schemas.openxmlformats.org/spreadsheetml/2006/main">
  <c r="L22" i="13"/>
  <c r="I22"/>
  <c r="J22" s="1"/>
  <c r="L21"/>
  <c r="J21"/>
  <c r="I21"/>
  <c r="L20"/>
  <c r="J20"/>
  <c r="I20"/>
  <c r="L18"/>
  <c r="I18"/>
  <c r="J18" s="1"/>
  <c r="M18" s="1"/>
  <c r="L17"/>
  <c r="I17"/>
  <c r="J17" s="1"/>
  <c r="L16"/>
  <c r="J16"/>
  <c r="I16"/>
  <c r="L12"/>
  <c r="I12"/>
  <c r="J12" s="1"/>
  <c r="L13"/>
  <c r="I13"/>
  <c r="J13" s="1"/>
  <c r="L14"/>
  <c r="I14"/>
  <c r="J14" s="1"/>
  <c r="L10"/>
  <c r="I10"/>
  <c r="J10" s="1"/>
  <c r="L9"/>
  <c r="I9"/>
  <c r="J9" s="1"/>
  <c r="L8"/>
  <c r="I8"/>
  <c r="J8" s="1"/>
  <c r="L4"/>
  <c r="I4"/>
  <c r="J4" s="1"/>
  <c r="L5"/>
  <c r="I5"/>
  <c r="J5" s="1"/>
  <c r="L6"/>
  <c r="I6"/>
  <c r="J6" s="1"/>
  <c r="K4" i="12"/>
  <c r="K5"/>
  <c r="K6"/>
  <c r="K7"/>
  <c r="K8"/>
  <c r="I8"/>
  <c r="I7"/>
  <c r="I6"/>
  <c r="I5"/>
  <c r="I4"/>
  <c r="L4" l="1"/>
  <c r="L5"/>
  <c r="L6"/>
  <c r="L8"/>
  <c r="L7"/>
  <c r="M22" i="13"/>
  <c r="M13"/>
  <c r="M4"/>
  <c r="M8"/>
  <c r="M14"/>
  <c r="M17"/>
  <c r="M6"/>
  <c r="M9"/>
  <c r="M12"/>
  <c r="M20"/>
  <c r="M5"/>
  <c r="M10"/>
  <c r="M16"/>
  <c r="M21"/>
</calcChain>
</file>

<file path=xl/sharedStrings.xml><?xml version="1.0" encoding="utf-8"?>
<sst xmlns="http://schemas.openxmlformats.org/spreadsheetml/2006/main" count="127" uniqueCount="84">
  <si>
    <t>38100092</t>
  </si>
  <si>
    <t>地质矿产处</t>
  </si>
  <si>
    <t>黄学平</t>
  </si>
  <si>
    <t>3071210506417</t>
  </si>
  <si>
    <t>李慧</t>
  </si>
  <si>
    <t>3071210604316</t>
  </si>
  <si>
    <t>刘超</t>
  </si>
  <si>
    <t>3071210608228</t>
  </si>
  <si>
    <t>38100093</t>
  </si>
  <si>
    <t>地质环境工程处</t>
  </si>
  <si>
    <t>李洁</t>
  </si>
  <si>
    <t>黄佳蕾</t>
  </si>
  <si>
    <t>3071210806130</t>
  </si>
  <si>
    <t>宋鹏</t>
  </si>
  <si>
    <t>3071210811213</t>
  </si>
  <si>
    <t>38100095</t>
  </si>
  <si>
    <t>财务处</t>
  </si>
  <si>
    <t>李红彬</t>
  </si>
  <si>
    <t>3071210401210</t>
  </si>
  <si>
    <t>3071210805126</t>
  </si>
  <si>
    <t>邬晓娟</t>
  </si>
  <si>
    <t>3071210910111</t>
  </si>
  <si>
    <t>38100096</t>
  </si>
  <si>
    <t>审计处</t>
  </si>
  <si>
    <t>卓小力</t>
  </si>
  <si>
    <t>3071210605030</t>
  </si>
  <si>
    <t>张宇</t>
  </si>
  <si>
    <t>3071210907702</t>
  </si>
  <si>
    <t>李鸿凌</t>
  </si>
  <si>
    <t>3071210918807</t>
  </si>
  <si>
    <t>38100097</t>
  </si>
  <si>
    <t>宣传信息处</t>
  </si>
  <si>
    <t>李逸伦</t>
  </si>
  <si>
    <t>3071210404028</t>
  </si>
  <si>
    <t>刘明</t>
  </si>
  <si>
    <t>3071210508001</t>
  </si>
  <si>
    <t>笔试折合
成绩</t>
    <phoneticPr fontId="1" type="noConversion"/>
  </si>
  <si>
    <t>内设机构</t>
    <phoneticPr fontId="1" type="noConversion"/>
  </si>
  <si>
    <t>职位编码</t>
    <phoneticPr fontId="1" type="noConversion"/>
  </si>
  <si>
    <t>姓名</t>
    <phoneticPr fontId="1" type="noConversion"/>
  </si>
  <si>
    <t>准考证号</t>
    <phoneticPr fontId="1" type="noConversion"/>
  </si>
  <si>
    <t>行政能力测验成绩</t>
    <phoneticPr fontId="1" type="noConversion"/>
  </si>
  <si>
    <t>申论成绩</t>
    <phoneticPr fontId="1" type="noConversion"/>
  </si>
  <si>
    <t>笔试成绩</t>
    <phoneticPr fontId="1" type="noConversion"/>
  </si>
  <si>
    <t>附件2</t>
    <phoneticPr fontId="1" type="noConversion"/>
  </si>
  <si>
    <t>四川省地矿局2020年上半年公开考试录用参公人员进入面试资格审查人员名单</t>
    <phoneticPr fontId="1" type="noConversion"/>
  </si>
  <si>
    <t>张莉娜</t>
    <phoneticPr fontId="1" type="noConversion"/>
  </si>
  <si>
    <t>于晨阳</t>
    <phoneticPr fontId="1" type="noConversion"/>
  </si>
  <si>
    <t>面试成绩</t>
    <phoneticPr fontId="1" type="noConversion"/>
  </si>
  <si>
    <t>面试折合成绩</t>
    <phoneticPr fontId="1" type="noConversion"/>
  </si>
  <si>
    <t>总成绩</t>
    <phoneticPr fontId="1" type="noConversion"/>
  </si>
  <si>
    <t>职位
排名</t>
    <phoneticPr fontId="1" type="noConversion"/>
  </si>
  <si>
    <t>性别</t>
    <phoneticPr fontId="1" type="noConversion"/>
  </si>
  <si>
    <t>男</t>
  </si>
  <si>
    <t>女</t>
    <phoneticPr fontId="1" type="noConversion"/>
  </si>
  <si>
    <r>
      <rPr>
        <sz val="11"/>
        <color theme="1"/>
        <rFont val="黑体"/>
        <family val="3"/>
        <charset val="134"/>
      </rPr>
      <t>内设机构</t>
    </r>
    <phoneticPr fontId="1" type="noConversion"/>
  </si>
  <si>
    <r>
      <rPr>
        <sz val="11"/>
        <color theme="1"/>
        <rFont val="黑体"/>
        <family val="3"/>
        <charset val="134"/>
      </rPr>
      <t>报考职位</t>
    </r>
    <phoneticPr fontId="1" type="noConversion"/>
  </si>
  <si>
    <r>
      <rPr>
        <sz val="11"/>
        <color theme="1"/>
        <rFont val="黑体"/>
        <family val="3"/>
        <charset val="134"/>
      </rPr>
      <t>职位编码</t>
    </r>
    <phoneticPr fontId="1" type="noConversion"/>
  </si>
  <si>
    <r>
      <rPr>
        <sz val="11"/>
        <color theme="1"/>
        <rFont val="黑体"/>
        <family val="3"/>
        <charset val="134"/>
      </rPr>
      <t>招录名额</t>
    </r>
    <phoneticPr fontId="1" type="noConversion"/>
  </si>
  <si>
    <r>
      <rPr>
        <sz val="11"/>
        <color theme="1"/>
        <rFont val="黑体"/>
        <family val="3"/>
        <charset val="134"/>
      </rPr>
      <t>姓名</t>
    </r>
    <phoneticPr fontId="1" type="noConversion"/>
  </si>
  <si>
    <r>
      <rPr>
        <sz val="11"/>
        <color theme="1"/>
        <rFont val="黑体"/>
        <family val="3"/>
        <charset val="134"/>
      </rPr>
      <t>准考证号</t>
    </r>
    <phoneticPr fontId="1" type="noConversion"/>
  </si>
  <si>
    <r>
      <rPr>
        <sz val="11"/>
        <color theme="1"/>
        <rFont val="黑体"/>
        <family val="3"/>
        <charset val="134"/>
      </rPr>
      <t>笔试
成绩</t>
    </r>
    <phoneticPr fontId="1" type="noConversion"/>
  </si>
  <si>
    <r>
      <rPr>
        <sz val="11"/>
        <color theme="1"/>
        <rFont val="黑体"/>
        <family val="3"/>
        <charset val="134"/>
      </rPr>
      <t>笔试
折合
成绩</t>
    </r>
    <phoneticPr fontId="1" type="noConversion"/>
  </si>
  <si>
    <r>
      <rPr>
        <sz val="11"/>
        <color theme="1"/>
        <rFont val="黑体"/>
        <family val="3"/>
        <charset val="134"/>
      </rPr>
      <t>面试
成绩</t>
    </r>
    <phoneticPr fontId="1" type="noConversion"/>
  </si>
  <si>
    <r>
      <rPr>
        <sz val="11"/>
        <color theme="1"/>
        <rFont val="黑体"/>
        <family val="3"/>
        <charset val="134"/>
      </rPr>
      <t>面试
折合
成绩</t>
    </r>
    <phoneticPr fontId="1" type="noConversion"/>
  </si>
  <si>
    <r>
      <rPr>
        <sz val="11"/>
        <color theme="1"/>
        <rFont val="黑体"/>
        <family val="3"/>
        <charset val="134"/>
      </rPr>
      <t>总成绩</t>
    </r>
    <phoneticPr fontId="1" type="noConversion"/>
  </si>
  <si>
    <r>
      <rPr>
        <sz val="11"/>
        <color theme="1"/>
        <rFont val="黑体"/>
        <family val="3"/>
        <charset val="134"/>
      </rPr>
      <t>职位
排名</t>
    </r>
    <phoneticPr fontId="1" type="noConversion"/>
  </si>
  <si>
    <r>
      <rPr>
        <sz val="14"/>
        <color theme="1"/>
        <rFont val="宋体"/>
        <family val="2"/>
        <charset val="134"/>
      </rPr>
      <t>附件</t>
    </r>
    <r>
      <rPr>
        <sz val="14"/>
        <color theme="1"/>
        <rFont val="Times New Roman"/>
        <family val="1"/>
      </rPr>
      <t>2</t>
    </r>
    <phoneticPr fontId="1" type="noConversion"/>
  </si>
  <si>
    <r>
      <rPr>
        <sz val="16"/>
        <color theme="1"/>
        <rFont val="宋体"/>
        <family val="2"/>
        <charset val="134"/>
      </rPr>
      <t>四川省地矿局</t>
    </r>
    <r>
      <rPr>
        <sz val="16"/>
        <color theme="1"/>
        <rFont val="Times New Roman"/>
        <family val="1"/>
      </rPr>
      <t>2020</t>
    </r>
    <r>
      <rPr>
        <sz val="16"/>
        <color theme="1"/>
        <rFont val="宋体"/>
        <family val="2"/>
        <charset val="134"/>
      </rPr>
      <t>年上半年公开考试录用参公人员进入体检人员名单</t>
    </r>
    <phoneticPr fontId="1" type="noConversion"/>
  </si>
  <si>
    <r>
      <rPr>
        <sz val="11"/>
        <color theme="1"/>
        <rFont val="宋体"/>
        <family val="2"/>
        <charset val="134"/>
      </rPr>
      <t>地质矿产处</t>
    </r>
  </si>
  <si>
    <r>
      <rPr>
        <sz val="11"/>
        <color theme="1"/>
        <rFont val="宋体"/>
        <family val="2"/>
        <charset val="134"/>
      </rPr>
      <t>地质矿产技术管理</t>
    </r>
  </si>
  <si>
    <r>
      <rPr>
        <sz val="11"/>
        <color theme="1"/>
        <rFont val="宋体"/>
        <family val="2"/>
        <charset val="134"/>
      </rPr>
      <t>刘超</t>
    </r>
  </si>
  <si>
    <r>
      <rPr>
        <sz val="11"/>
        <color theme="1"/>
        <rFont val="宋体"/>
        <family val="2"/>
        <charset val="134"/>
      </rPr>
      <t>地质环境工程处</t>
    </r>
  </si>
  <si>
    <r>
      <rPr>
        <sz val="11"/>
        <color theme="1"/>
        <rFont val="宋体"/>
        <family val="2"/>
        <charset val="134"/>
      </rPr>
      <t>工程地质管理</t>
    </r>
  </si>
  <si>
    <r>
      <rPr>
        <sz val="11"/>
        <color theme="1"/>
        <rFont val="宋体"/>
        <family val="2"/>
        <charset val="134"/>
      </rPr>
      <t>宋鹏</t>
    </r>
  </si>
  <si>
    <r>
      <rPr>
        <sz val="11"/>
        <color theme="1"/>
        <rFont val="宋体"/>
        <family val="2"/>
        <charset val="134"/>
      </rPr>
      <t>财务处</t>
    </r>
  </si>
  <si>
    <r>
      <rPr>
        <sz val="11"/>
        <color theme="1"/>
        <rFont val="宋体"/>
        <family val="2"/>
        <charset val="134"/>
      </rPr>
      <t>资金管理</t>
    </r>
  </si>
  <si>
    <r>
      <rPr>
        <sz val="11"/>
        <color theme="1"/>
        <rFont val="宋体"/>
        <family val="2"/>
        <charset val="134"/>
      </rPr>
      <t>李洁</t>
    </r>
  </si>
  <si>
    <r>
      <rPr>
        <sz val="11"/>
        <color theme="1"/>
        <rFont val="宋体"/>
        <family val="2"/>
        <charset val="134"/>
      </rPr>
      <t>审计处</t>
    </r>
  </si>
  <si>
    <r>
      <rPr>
        <sz val="11"/>
        <color theme="1"/>
        <rFont val="宋体"/>
        <family val="2"/>
        <charset val="134"/>
      </rPr>
      <t>审计管理</t>
    </r>
  </si>
  <si>
    <r>
      <rPr>
        <sz val="11"/>
        <color theme="1"/>
        <rFont val="宋体"/>
        <family val="2"/>
        <charset val="134"/>
      </rPr>
      <t>张宇</t>
    </r>
  </si>
  <si>
    <r>
      <rPr>
        <sz val="11"/>
        <color theme="1"/>
        <rFont val="宋体"/>
        <family val="2"/>
        <charset val="134"/>
      </rPr>
      <t>宣传信息处</t>
    </r>
  </si>
  <si>
    <r>
      <rPr>
        <sz val="11"/>
        <color theme="1"/>
        <rFont val="宋体"/>
        <family val="2"/>
        <charset val="134"/>
      </rPr>
      <t>互联网宣传及管理</t>
    </r>
  </si>
  <si>
    <r>
      <rPr>
        <sz val="11"/>
        <color theme="1"/>
        <rFont val="宋体"/>
        <family val="2"/>
        <charset val="134"/>
      </rPr>
      <t>李逸伦</t>
    </r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</si>
</sst>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宋体"/>
      <family val="2"/>
      <charset val="134"/>
    </font>
    <font>
      <sz val="16"/>
      <color theme="1"/>
      <name val="宋体"/>
      <family val="2"/>
      <charset val="134"/>
    </font>
    <font>
      <sz val="11"/>
      <color theme="1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0" fillId="2" borderId="1" xfId="0" applyFill="1" applyBorder="1" applyAlignment="1">
      <alignment vertical="center" wrapText="1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8"/>
  <sheetViews>
    <sheetView tabSelected="1" view="pageLayout" zoomScaleNormal="100" workbookViewId="0">
      <selection activeCell="F8" sqref="F8"/>
    </sheetView>
  </sheetViews>
  <sheetFormatPr defaultRowHeight="15"/>
  <cols>
    <col min="1" max="1" width="2" style="15" customWidth="1"/>
    <col min="2" max="2" width="16.125" style="12" customWidth="1"/>
    <col min="3" max="3" width="18.125" style="12" customWidth="1"/>
    <col min="4" max="4" width="11.375" style="12" customWidth="1"/>
    <col min="5" max="5" width="12.25" style="13" customWidth="1"/>
    <col min="6" max="6" width="11.125" style="13" customWidth="1"/>
    <col min="7" max="7" width="15.5" style="12" customWidth="1"/>
    <col min="8" max="8" width="9.25" style="14" customWidth="1"/>
    <col min="9" max="9" width="9.625" style="14" customWidth="1"/>
    <col min="10" max="10" width="9" style="14" customWidth="1"/>
    <col min="11" max="11" width="8" style="14" customWidth="1"/>
    <col min="12" max="12" width="8.625" style="14" customWidth="1"/>
    <col min="13" max="13" width="7.125" style="14" customWidth="1"/>
    <col min="14" max="14" width="6.875" style="15" customWidth="1"/>
    <col min="15" max="16384" width="9" style="15"/>
  </cols>
  <sheetData>
    <row r="1" spans="2:13" ht="21" customHeight="1">
      <c r="B1" s="11" t="s">
        <v>67</v>
      </c>
    </row>
    <row r="2" spans="2:13" ht="31.5" customHeight="1">
      <c r="B2" s="19" t="s">
        <v>68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2:13" ht="73.5" customHeight="1">
      <c r="B3" s="16" t="s">
        <v>55</v>
      </c>
      <c r="C3" s="16" t="s">
        <v>56</v>
      </c>
      <c r="D3" s="16" t="s">
        <v>57</v>
      </c>
      <c r="E3" s="17" t="s">
        <v>58</v>
      </c>
      <c r="F3" s="17" t="s">
        <v>59</v>
      </c>
      <c r="G3" s="16" t="s">
        <v>60</v>
      </c>
      <c r="H3" s="18" t="s">
        <v>61</v>
      </c>
      <c r="I3" s="18" t="s">
        <v>62</v>
      </c>
      <c r="J3" s="18" t="s">
        <v>63</v>
      </c>
      <c r="K3" s="18" t="s">
        <v>64</v>
      </c>
      <c r="L3" s="18" t="s">
        <v>65</v>
      </c>
      <c r="M3" s="18" t="s">
        <v>66</v>
      </c>
    </row>
    <row r="4" spans="2:13" ht="37.5" customHeight="1">
      <c r="B4" s="16" t="s">
        <v>69</v>
      </c>
      <c r="C4" s="16" t="s">
        <v>70</v>
      </c>
      <c r="D4" s="16" t="s">
        <v>0</v>
      </c>
      <c r="E4" s="17">
        <v>1</v>
      </c>
      <c r="F4" s="17" t="s">
        <v>71</v>
      </c>
      <c r="G4" s="16" t="s">
        <v>7</v>
      </c>
      <c r="H4" s="17">
        <v>130.5</v>
      </c>
      <c r="I4" s="17">
        <f>H4*0.3</f>
        <v>39.15</v>
      </c>
      <c r="J4" s="17">
        <v>86.4</v>
      </c>
      <c r="K4" s="17">
        <f>J4*0.4</f>
        <v>34.56</v>
      </c>
      <c r="L4" s="17">
        <f>I4+K4</f>
        <v>73.710000000000008</v>
      </c>
      <c r="M4" s="17">
        <v>1</v>
      </c>
    </row>
    <row r="5" spans="2:13" ht="37.5" customHeight="1">
      <c r="B5" s="16" t="s">
        <v>72</v>
      </c>
      <c r="C5" s="16" t="s">
        <v>73</v>
      </c>
      <c r="D5" s="16" t="s">
        <v>8</v>
      </c>
      <c r="E5" s="17">
        <v>1</v>
      </c>
      <c r="F5" s="17" t="s">
        <v>74</v>
      </c>
      <c r="G5" s="16" t="s">
        <v>14</v>
      </c>
      <c r="H5" s="17">
        <v>135.5</v>
      </c>
      <c r="I5" s="17">
        <f t="shared" ref="I5" si="0">H5*0.3</f>
        <v>40.65</v>
      </c>
      <c r="J5" s="17">
        <v>82.8</v>
      </c>
      <c r="K5" s="17">
        <f t="shared" ref="K5:K8" si="1">J5*0.4</f>
        <v>33.119999999999997</v>
      </c>
      <c r="L5" s="17">
        <f t="shared" ref="L5:L8" si="2">I5+K5</f>
        <v>73.77</v>
      </c>
      <c r="M5" s="17">
        <v>1</v>
      </c>
    </row>
    <row r="6" spans="2:13" ht="37.5" customHeight="1">
      <c r="B6" s="16" t="s">
        <v>75</v>
      </c>
      <c r="C6" s="16" t="s">
        <v>76</v>
      </c>
      <c r="D6" s="16" t="s">
        <v>15</v>
      </c>
      <c r="E6" s="17">
        <v>1</v>
      </c>
      <c r="F6" s="17" t="s">
        <v>77</v>
      </c>
      <c r="G6" s="16" t="s">
        <v>19</v>
      </c>
      <c r="H6" s="17">
        <v>129.5</v>
      </c>
      <c r="I6" s="17">
        <f>H6*0.3</f>
        <v>38.85</v>
      </c>
      <c r="J6" s="17">
        <v>87.9</v>
      </c>
      <c r="K6" s="17">
        <f>J6*0.4</f>
        <v>35.160000000000004</v>
      </c>
      <c r="L6" s="17">
        <f>I6+K6</f>
        <v>74.010000000000005</v>
      </c>
      <c r="M6" s="17">
        <v>1</v>
      </c>
    </row>
    <row r="7" spans="2:13" ht="37.5" customHeight="1">
      <c r="B7" s="16" t="s">
        <v>78</v>
      </c>
      <c r="C7" s="16" t="s">
        <v>79</v>
      </c>
      <c r="D7" s="16" t="s">
        <v>22</v>
      </c>
      <c r="E7" s="17">
        <v>1</v>
      </c>
      <c r="F7" s="17" t="s">
        <v>80</v>
      </c>
      <c r="G7" s="16" t="s">
        <v>27</v>
      </c>
      <c r="H7" s="17">
        <v>136</v>
      </c>
      <c r="I7" s="17">
        <f t="shared" ref="I7" si="3">H7*0.3</f>
        <v>40.799999999999997</v>
      </c>
      <c r="J7" s="17">
        <v>84.7</v>
      </c>
      <c r="K7" s="17">
        <f t="shared" si="1"/>
        <v>33.880000000000003</v>
      </c>
      <c r="L7" s="17">
        <f t="shared" si="2"/>
        <v>74.680000000000007</v>
      </c>
      <c r="M7" s="17">
        <v>1</v>
      </c>
    </row>
    <row r="8" spans="2:13" ht="37.5" customHeight="1">
      <c r="B8" s="16" t="s">
        <v>81</v>
      </c>
      <c r="C8" s="16" t="s">
        <v>82</v>
      </c>
      <c r="D8" s="16" t="s">
        <v>30</v>
      </c>
      <c r="E8" s="17">
        <v>1</v>
      </c>
      <c r="F8" s="17" t="s">
        <v>83</v>
      </c>
      <c r="G8" s="16" t="s">
        <v>33</v>
      </c>
      <c r="H8" s="17">
        <v>132.5</v>
      </c>
      <c r="I8" s="17">
        <f t="shared" ref="I8" si="4">H8*0.3</f>
        <v>39.75</v>
      </c>
      <c r="J8" s="17">
        <v>87.6</v>
      </c>
      <c r="K8" s="17">
        <f t="shared" si="1"/>
        <v>35.04</v>
      </c>
      <c r="L8" s="17">
        <f t="shared" si="2"/>
        <v>74.789999999999992</v>
      </c>
      <c r="M8" s="17">
        <v>1</v>
      </c>
    </row>
  </sheetData>
  <mergeCells count="1">
    <mergeCell ref="B2:M2"/>
  </mergeCells>
  <phoneticPr fontId="1" type="noConversion"/>
  <pageMargins left="0.37" right="0.22" top="0.4" bottom="0.41" header="0.31" footer="0.23"/>
  <pageSetup paperSize="9" orientation="landscape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22"/>
  <sheetViews>
    <sheetView view="pageLayout" zoomScaleNormal="100" workbookViewId="0">
      <selection activeCell="K4" sqref="K4"/>
    </sheetView>
  </sheetViews>
  <sheetFormatPr defaultRowHeight="13.5"/>
  <cols>
    <col min="1" max="1" width="2" customWidth="1"/>
    <col min="2" max="2" width="18.5" style="4" customWidth="1"/>
    <col min="3" max="3" width="9.75" style="4" customWidth="1"/>
    <col min="4" max="4" width="7.375" style="4" customWidth="1"/>
    <col min="5" max="5" width="4.875" style="4" customWidth="1"/>
    <col min="6" max="6" width="15.625" style="4" customWidth="1"/>
    <col min="7" max="7" width="7.75" style="5" customWidth="1"/>
    <col min="8" max="8" width="9" style="5" customWidth="1"/>
    <col min="9" max="9" width="8.875" style="1" customWidth="1"/>
    <col min="10" max="11" width="10.875" style="1" customWidth="1"/>
    <col min="12" max="12" width="9.375" style="1" customWidth="1"/>
    <col min="13" max="13" width="9.625" style="1" customWidth="1"/>
    <col min="14" max="14" width="7.75" style="1" customWidth="1"/>
  </cols>
  <sheetData>
    <row r="1" spans="2:14" ht="33" customHeight="1">
      <c r="B1" s="9" t="s">
        <v>44</v>
      </c>
    </row>
    <row r="2" spans="2:14" ht="36.75" customHeight="1">
      <c r="B2" s="21" t="s">
        <v>45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2:14" ht="75.75" customHeight="1">
      <c r="B3" s="6" t="s">
        <v>37</v>
      </c>
      <c r="C3" s="6" t="s">
        <v>38</v>
      </c>
      <c r="D3" s="6" t="s">
        <v>39</v>
      </c>
      <c r="E3" s="6" t="s">
        <v>52</v>
      </c>
      <c r="F3" s="6" t="s">
        <v>40</v>
      </c>
      <c r="G3" s="7" t="s">
        <v>41</v>
      </c>
      <c r="H3" s="8" t="s">
        <v>42</v>
      </c>
      <c r="I3" s="8" t="s">
        <v>43</v>
      </c>
      <c r="J3" s="7" t="s">
        <v>36</v>
      </c>
      <c r="K3" s="7" t="s">
        <v>48</v>
      </c>
      <c r="L3" s="7" t="s">
        <v>49</v>
      </c>
      <c r="M3" s="7" t="s">
        <v>50</v>
      </c>
      <c r="N3" s="7" t="s">
        <v>51</v>
      </c>
    </row>
    <row r="4" spans="2:14" ht="26.25" customHeight="1">
      <c r="B4" s="2" t="s">
        <v>1</v>
      </c>
      <c r="C4" s="2" t="s">
        <v>0</v>
      </c>
      <c r="D4" s="2" t="s">
        <v>6</v>
      </c>
      <c r="E4" s="10" t="s">
        <v>53</v>
      </c>
      <c r="F4" s="2" t="s">
        <v>7</v>
      </c>
      <c r="G4" s="3">
        <v>69</v>
      </c>
      <c r="H4" s="3">
        <v>61.5</v>
      </c>
      <c r="I4" s="3">
        <f>G4+H4</f>
        <v>130.5</v>
      </c>
      <c r="J4" s="3">
        <f>I4*0.3</f>
        <v>39.15</v>
      </c>
      <c r="K4" s="3">
        <v>86.4</v>
      </c>
      <c r="L4" s="3">
        <f>K4*0.4</f>
        <v>34.56</v>
      </c>
      <c r="M4" s="3">
        <f>J4+L4</f>
        <v>73.710000000000008</v>
      </c>
      <c r="N4" s="3">
        <v>1</v>
      </c>
    </row>
    <row r="5" spans="2:14" ht="15" customHeight="1">
      <c r="B5" s="2" t="s">
        <v>1</v>
      </c>
      <c r="C5" s="2" t="s">
        <v>0</v>
      </c>
      <c r="D5" s="2" t="s">
        <v>4</v>
      </c>
      <c r="E5" s="2" t="s">
        <v>54</v>
      </c>
      <c r="F5" s="2" t="s">
        <v>5</v>
      </c>
      <c r="G5" s="3">
        <v>64</v>
      </c>
      <c r="H5" s="3">
        <v>66.5</v>
      </c>
      <c r="I5" s="3">
        <f>G5+H5</f>
        <v>130.5</v>
      </c>
      <c r="J5" s="3">
        <f t="shared" ref="J5:J22" si="0">I5*0.3</f>
        <v>39.15</v>
      </c>
      <c r="K5" s="3">
        <v>83.8</v>
      </c>
      <c r="L5" s="3">
        <f t="shared" ref="L5:L22" si="1">K5*0.4</f>
        <v>33.520000000000003</v>
      </c>
      <c r="M5" s="3">
        <f t="shared" ref="M5:M22" si="2">J5+L5</f>
        <v>72.67</v>
      </c>
      <c r="N5" s="3">
        <v>2</v>
      </c>
    </row>
    <row r="6" spans="2:14" ht="20.25" customHeight="1">
      <c r="B6" s="2" t="s">
        <v>1</v>
      </c>
      <c r="C6" s="2" t="s">
        <v>0</v>
      </c>
      <c r="D6" s="2" t="s">
        <v>2</v>
      </c>
      <c r="E6" s="2" t="s">
        <v>54</v>
      </c>
      <c r="F6" s="2" t="s">
        <v>3</v>
      </c>
      <c r="G6" s="3">
        <v>68</v>
      </c>
      <c r="H6" s="3">
        <v>63</v>
      </c>
      <c r="I6" s="3">
        <f>G6+H6</f>
        <v>131</v>
      </c>
      <c r="J6" s="3">
        <f>I6*0.3</f>
        <v>39.299999999999997</v>
      </c>
      <c r="K6" s="3">
        <v>76.400000000000006</v>
      </c>
      <c r="L6" s="3">
        <f>K6*0.4</f>
        <v>30.560000000000002</v>
      </c>
      <c r="M6" s="3">
        <f>J6+L6</f>
        <v>69.86</v>
      </c>
      <c r="N6" s="3">
        <v>3</v>
      </c>
    </row>
    <row r="7" spans="2:14" ht="15" customHeight="1">
      <c r="B7" s="2"/>
      <c r="C7" s="2"/>
      <c r="D7" s="2"/>
      <c r="E7" s="10"/>
      <c r="F7" s="2"/>
      <c r="G7" s="3"/>
      <c r="H7" s="3"/>
      <c r="I7" s="3"/>
      <c r="J7" s="3"/>
      <c r="K7" s="3"/>
      <c r="L7" s="3"/>
      <c r="M7" s="3"/>
      <c r="N7" s="3"/>
    </row>
    <row r="8" spans="2:14" ht="15" customHeight="1">
      <c r="B8" s="2" t="s">
        <v>9</v>
      </c>
      <c r="C8" s="2" t="s">
        <v>8</v>
      </c>
      <c r="D8" s="2" t="s">
        <v>13</v>
      </c>
      <c r="E8" s="10" t="s">
        <v>53</v>
      </c>
      <c r="F8" s="2" t="s">
        <v>14</v>
      </c>
      <c r="G8" s="3">
        <v>70</v>
      </c>
      <c r="H8" s="3">
        <v>65.5</v>
      </c>
      <c r="I8" s="3">
        <f>G8+H8</f>
        <v>135.5</v>
      </c>
      <c r="J8" s="3">
        <f t="shared" si="0"/>
        <v>40.65</v>
      </c>
      <c r="K8" s="3">
        <v>82.8</v>
      </c>
      <c r="L8" s="3">
        <f t="shared" si="1"/>
        <v>33.119999999999997</v>
      </c>
      <c r="M8" s="3">
        <f t="shared" si="2"/>
        <v>73.77</v>
      </c>
      <c r="N8" s="3">
        <v>1</v>
      </c>
    </row>
    <row r="9" spans="2:14" ht="15" customHeight="1">
      <c r="B9" s="2" t="s">
        <v>9</v>
      </c>
      <c r="C9" s="2" t="s">
        <v>8</v>
      </c>
      <c r="D9" s="2" t="s">
        <v>11</v>
      </c>
      <c r="E9" s="2" t="s">
        <v>54</v>
      </c>
      <c r="F9" s="2" t="s">
        <v>12</v>
      </c>
      <c r="G9" s="3">
        <v>65</v>
      </c>
      <c r="H9" s="3">
        <v>67.5</v>
      </c>
      <c r="I9" s="3">
        <f>G9+H9</f>
        <v>132.5</v>
      </c>
      <c r="J9" s="3">
        <f t="shared" si="0"/>
        <v>39.75</v>
      </c>
      <c r="K9" s="3">
        <v>85</v>
      </c>
      <c r="L9" s="3">
        <f t="shared" si="1"/>
        <v>34</v>
      </c>
      <c r="M9" s="3">
        <f t="shared" si="2"/>
        <v>73.75</v>
      </c>
      <c r="N9" s="3">
        <v>2</v>
      </c>
    </row>
    <row r="10" spans="2:14" ht="15" customHeight="1">
      <c r="B10" s="2" t="s">
        <v>9</v>
      </c>
      <c r="C10" s="2" t="s">
        <v>8</v>
      </c>
      <c r="D10" s="2" t="s">
        <v>47</v>
      </c>
      <c r="E10" s="2" t="s">
        <v>54</v>
      </c>
      <c r="F10" s="2">
        <v>3071210607601</v>
      </c>
      <c r="G10" s="3">
        <v>61</v>
      </c>
      <c r="H10" s="3">
        <v>66</v>
      </c>
      <c r="I10" s="3">
        <f>G10+H10</f>
        <v>127</v>
      </c>
      <c r="J10" s="3">
        <f t="shared" si="0"/>
        <v>38.1</v>
      </c>
      <c r="K10" s="3">
        <v>77.2</v>
      </c>
      <c r="L10" s="3">
        <f t="shared" si="1"/>
        <v>30.880000000000003</v>
      </c>
      <c r="M10" s="3">
        <f t="shared" si="2"/>
        <v>68.98</v>
      </c>
      <c r="N10" s="3">
        <v>3</v>
      </c>
    </row>
    <row r="11" spans="2:14" ht="15" customHeight="1"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3"/>
    </row>
    <row r="12" spans="2:14" ht="15" customHeight="1">
      <c r="B12" s="2" t="s">
        <v>16</v>
      </c>
      <c r="C12" s="2" t="s">
        <v>15</v>
      </c>
      <c r="D12" s="2" t="s">
        <v>10</v>
      </c>
      <c r="E12" s="2" t="s">
        <v>54</v>
      </c>
      <c r="F12" s="2" t="s">
        <v>19</v>
      </c>
      <c r="G12" s="3">
        <v>63</v>
      </c>
      <c r="H12" s="3">
        <v>66.5</v>
      </c>
      <c r="I12" s="3">
        <f>G12+H12</f>
        <v>129.5</v>
      </c>
      <c r="J12" s="3">
        <f>I12*0.3</f>
        <v>38.85</v>
      </c>
      <c r="K12" s="3">
        <v>87.9</v>
      </c>
      <c r="L12" s="3">
        <f>K12*0.4</f>
        <v>35.160000000000004</v>
      </c>
      <c r="M12" s="3">
        <f>J12+L12</f>
        <v>74.010000000000005</v>
      </c>
      <c r="N12" s="3">
        <v>1</v>
      </c>
    </row>
    <row r="13" spans="2:14" ht="15" customHeight="1">
      <c r="B13" s="2" t="s">
        <v>16</v>
      </c>
      <c r="C13" s="2" t="s">
        <v>15</v>
      </c>
      <c r="D13" s="2" t="s">
        <v>17</v>
      </c>
      <c r="E13" s="10" t="s">
        <v>53</v>
      </c>
      <c r="F13" s="2" t="s">
        <v>18</v>
      </c>
      <c r="G13" s="3">
        <v>66</v>
      </c>
      <c r="H13" s="3">
        <v>63.5</v>
      </c>
      <c r="I13" s="3">
        <f>G13+H13</f>
        <v>129.5</v>
      </c>
      <c r="J13" s="3">
        <f t="shared" si="0"/>
        <v>38.85</v>
      </c>
      <c r="K13" s="3">
        <v>85.4</v>
      </c>
      <c r="L13" s="3">
        <f t="shared" si="1"/>
        <v>34.160000000000004</v>
      </c>
      <c r="M13" s="3">
        <f t="shared" si="2"/>
        <v>73.010000000000005</v>
      </c>
      <c r="N13" s="3">
        <v>2</v>
      </c>
    </row>
    <row r="14" spans="2:14" ht="15" customHeight="1">
      <c r="B14" s="2" t="s">
        <v>16</v>
      </c>
      <c r="C14" s="2" t="s">
        <v>15</v>
      </c>
      <c r="D14" s="2" t="s">
        <v>20</v>
      </c>
      <c r="E14" s="2" t="s">
        <v>54</v>
      </c>
      <c r="F14" s="2" t="s">
        <v>21</v>
      </c>
      <c r="G14" s="3">
        <v>70</v>
      </c>
      <c r="H14" s="3">
        <v>60.5</v>
      </c>
      <c r="I14" s="3">
        <f>G14+H14</f>
        <v>130.5</v>
      </c>
      <c r="J14" s="3">
        <f>I14*0.3</f>
        <v>39.15</v>
      </c>
      <c r="K14" s="3">
        <v>83.1</v>
      </c>
      <c r="L14" s="3">
        <f>K14*0.4</f>
        <v>33.24</v>
      </c>
      <c r="M14" s="3">
        <f>J14+L14</f>
        <v>72.39</v>
      </c>
      <c r="N14" s="3">
        <v>3</v>
      </c>
    </row>
    <row r="15" spans="2:14" ht="15" customHeight="1"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  <c r="M15" s="3"/>
      <c r="N15" s="3"/>
    </row>
    <row r="16" spans="2:14" ht="14.25" customHeight="1">
      <c r="B16" s="2" t="s">
        <v>23</v>
      </c>
      <c r="C16" s="2" t="s">
        <v>22</v>
      </c>
      <c r="D16" s="2" t="s">
        <v>26</v>
      </c>
      <c r="E16" s="10" t="s">
        <v>53</v>
      </c>
      <c r="F16" s="2" t="s">
        <v>27</v>
      </c>
      <c r="G16" s="3">
        <v>72</v>
      </c>
      <c r="H16" s="3">
        <v>64</v>
      </c>
      <c r="I16" s="3">
        <f>G16+H16</f>
        <v>136</v>
      </c>
      <c r="J16" s="3">
        <f t="shared" si="0"/>
        <v>40.799999999999997</v>
      </c>
      <c r="K16" s="3">
        <v>84.7</v>
      </c>
      <c r="L16" s="3">
        <f t="shared" si="1"/>
        <v>33.880000000000003</v>
      </c>
      <c r="M16" s="3">
        <f t="shared" si="2"/>
        <v>74.680000000000007</v>
      </c>
      <c r="N16" s="3">
        <v>1</v>
      </c>
    </row>
    <row r="17" spans="2:14" ht="15" customHeight="1">
      <c r="B17" s="2" t="s">
        <v>23</v>
      </c>
      <c r="C17" s="2" t="s">
        <v>22</v>
      </c>
      <c r="D17" s="2" t="s">
        <v>28</v>
      </c>
      <c r="E17" s="2" t="s">
        <v>54</v>
      </c>
      <c r="F17" s="2" t="s">
        <v>29</v>
      </c>
      <c r="G17" s="3">
        <v>68</v>
      </c>
      <c r="H17" s="3">
        <v>62.5</v>
      </c>
      <c r="I17" s="3">
        <f>G17+H17</f>
        <v>130.5</v>
      </c>
      <c r="J17" s="3">
        <f t="shared" si="0"/>
        <v>39.15</v>
      </c>
      <c r="K17" s="3">
        <v>81.2</v>
      </c>
      <c r="L17" s="3">
        <f t="shared" si="1"/>
        <v>32.480000000000004</v>
      </c>
      <c r="M17" s="3">
        <f t="shared" si="2"/>
        <v>71.63</v>
      </c>
      <c r="N17" s="3">
        <v>2</v>
      </c>
    </row>
    <row r="18" spans="2:14" ht="15" customHeight="1">
      <c r="B18" s="2" t="s">
        <v>23</v>
      </c>
      <c r="C18" s="2" t="s">
        <v>22</v>
      </c>
      <c r="D18" s="2" t="s">
        <v>24</v>
      </c>
      <c r="E18" s="2" t="s">
        <v>54</v>
      </c>
      <c r="F18" s="2" t="s">
        <v>25</v>
      </c>
      <c r="G18" s="3">
        <v>63</v>
      </c>
      <c r="H18" s="3">
        <v>64</v>
      </c>
      <c r="I18" s="3">
        <f>G18+H18</f>
        <v>127</v>
      </c>
      <c r="J18" s="3">
        <f t="shared" si="0"/>
        <v>38.1</v>
      </c>
      <c r="K18" s="3">
        <v>83.1</v>
      </c>
      <c r="L18" s="3">
        <f t="shared" si="1"/>
        <v>33.24</v>
      </c>
      <c r="M18" s="3">
        <f t="shared" si="2"/>
        <v>71.34</v>
      </c>
      <c r="N18" s="3">
        <v>3</v>
      </c>
    </row>
    <row r="19" spans="2:14" ht="15" customHeight="1"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</row>
    <row r="20" spans="2:14" ht="15" customHeight="1">
      <c r="B20" s="2" t="s">
        <v>31</v>
      </c>
      <c r="C20" s="2" t="s">
        <v>30</v>
      </c>
      <c r="D20" s="2" t="s">
        <v>32</v>
      </c>
      <c r="E20" s="10" t="s">
        <v>53</v>
      </c>
      <c r="F20" s="2" t="s">
        <v>33</v>
      </c>
      <c r="G20" s="3">
        <v>77</v>
      </c>
      <c r="H20" s="3">
        <v>55.5</v>
      </c>
      <c r="I20" s="3">
        <f>G20+H20</f>
        <v>132.5</v>
      </c>
      <c r="J20" s="3">
        <f t="shared" si="0"/>
        <v>39.75</v>
      </c>
      <c r="K20" s="3">
        <v>87.6</v>
      </c>
      <c r="L20" s="3">
        <f t="shared" si="1"/>
        <v>35.04</v>
      </c>
      <c r="M20" s="3">
        <f t="shared" si="2"/>
        <v>74.789999999999992</v>
      </c>
      <c r="N20" s="3">
        <v>1</v>
      </c>
    </row>
    <row r="21" spans="2:14" ht="15" customHeight="1">
      <c r="B21" s="2" t="s">
        <v>31</v>
      </c>
      <c r="C21" s="2" t="s">
        <v>30</v>
      </c>
      <c r="D21" s="2" t="s">
        <v>34</v>
      </c>
      <c r="E21" s="2" t="s">
        <v>54</v>
      </c>
      <c r="F21" s="2" t="s">
        <v>35</v>
      </c>
      <c r="G21" s="3">
        <v>72</v>
      </c>
      <c r="H21" s="3">
        <v>60.5</v>
      </c>
      <c r="I21" s="3">
        <f>G21+H21</f>
        <v>132.5</v>
      </c>
      <c r="J21" s="3">
        <f t="shared" si="0"/>
        <v>39.75</v>
      </c>
      <c r="K21" s="3">
        <v>82.3</v>
      </c>
      <c r="L21" s="3">
        <f t="shared" si="1"/>
        <v>32.92</v>
      </c>
      <c r="M21" s="3">
        <f t="shared" si="2"/>
        <v>72.67</v>
      </c>
      <c r="N21" s="3">
        <v>2</v>
      </c>
    </row>
    <row r="22" spans="2:14">
      <c r="B22" s="2" t="s">
        <v>31</v>
      </c>
      <c r="C22" s="2" t="s">
        <v>30</v>
      </c>
      <c r="D22" s="2" t="s">
        <v>46</v>
      </c>
      <c r="E22" s="2" t="s">
        <v>54</v>
      </c>
      <c r="F22" s="2">
        <v>3071210301324</v>
      </c>
      <c r="G22" s="3">
        <v>66</v>
      </c>
      <c r="H22" s="3">
        <v>61</v>
      </c>
      <c r="I22" s="3">
        <f>G22+H22</f>
        <v>127</v>
      </c>
      <c r="J22" s="3">
        <f t="shared" si="0"/>
        <v>38.1</v>
      </c>
      <c r="K22" s="3">
        <v>82</v>
      </c>
      <c r="L22" s="3">
        <f t="shared" si="1"/>
        <v>32.800000000000004</v>
      </c>
      <c r="M22" s="3">
        <f t="shared" si="2"/>
        <v>70.900000000000006</v>
      </c>
      <c r="N22" s="3">
        <v>3</v>
      </c>
    </row>
  </sheetData>
  <mergeCells count="1">
    <mergeCell ref="B2:N2"/>
  </mergeCells>
  <phoneticPr fontId="1" type="noConversion"/>
  <pageMargins left="0.75" right="0.75" top="0.4" bottom="0.53" header="0.31" footer="0.23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考试总成绩及排名</vt:lpstr>
      <vt:lpstr>考试总成绩及排名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人事处-李博</dc:creator>
  <cp:lastModifiedBy>人事处-李博</cp:lastModifiedBy>
  <cp:lastPrinted>2020-09-23T02:36:35Z</cp:lastPrinted>
  <dcterms:created xsi:type="dcterms:W3CDTF">2020-08-26T12:47:11Z</dcterms:created>
  <dcterms:modified xsi:type="dcterms:W3CDTF">2020-09-24T08:16:08Z</dcterms:modified>
</cp:coreProperties>
</file>